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stmh\Desktop\"/>
    </mc:Choice>
  </mc:AlternateContent>
  <xr:revisionPtr revIDLastSave="0" documentId="13_ncr:1_{EECE78AC-ECEF-45D0-983B-2754E4307E77}" xr6:coauthVersionLast="44" xr6:coauthVersionMax="44" xr10:uidLastSave="{00000000-0000-0000-0000-000000000000}"/>
  <bookViews>
    <workbookView xWindow="28680" yWindow="-120" windowWidth="29040" windowHeight="16440" tabRatio="986" xr2:uid="{00000000-000D-0000-FFFF-FFFF00000000}"/>
  </bookViews>
  <sheets>
    <sheet name="VIGTIGT" sheetId="9" r:id="rId1"/>
    <sheet name="PL" sheetId="10" r:id="rId2"/>
    <sheet name="Tilbagetrækningsreform" sheetId="2" r:id="rId3"/>
    <sheet name="FØP- og fleksreform" sheetId="8" r:id="rId4"/>
    <sheet name="Skattereform" sheetId="3" r:id="rId5"/>
    <sheet name="Aftale om flere på arbejdsmark." sheetId="7" r:id="rId6"/>
    <sheet name="Harmonisering af pension" sheetId="5" r:id="rId7"/>
    <sheet name="Lov nr. 125 af 6. februar 2019" sheetId="6" r:id="rId8"/>
    <sheet name="Nyt dagpengesystem" sheetId="4"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10" l="1"/>
  <c r="D11" i="10"/>
  <c r="E11" i="10"/>
  <c r="P72" i="3" l="1"/>
  <c r="O72" i="3"/>
  <c r="N72" i="3"/>
  <c r="M72" i="3"/>
  <c r="L72" i="3"/>
  <c r="K72" i="3"/>
  <c r="J72" i="3"/>
  <c r="I72" i="3"/>
  <c r="D3" i="10" l="1"/>
  <c r="E3" i="10"/>
  <c r="D4" i="10"/>
  <c r="E4" i="10"/>
  <c r="D5" i="10"/>
  <c r="E5" i="10"/>
  <c r="D6" i="10"/>
  <c r="E6" i="10"/>
  <c r="D7" i="10"/>
  <c r="E7" i="10"/>
  <c r="D8" i="10"/>
  <c r="E8" i="10"/>
  <c r="D9" i="10"/>
  <c r="E9" i="10"/>
  <c r="D10" i="10"/>
  <c r="E10" i="10"/>
  <c r="C10" i="10"/>
  <c r="C4" i="10"/>
  <c r="C5" i="10"/>
  <c r="C6" i="10"/>
  <c r="C7" i="10"/>
  <c r="C8" i="10"/>
  <c r="C9" i="10"/>
  <c r="C3" i="10"/>
  <c r="H108" i="2" l="1"/>
  <c r="G108" i="2"/>
  <c r="AB108" i="6" l="1"/>
  <c r="AA108" i="6"/>
  <c r="Z108" i="6"/>
  <c r="Y108" i="6"/>
  <c r="X108" i="6"/>
  <c r="W108" i="6"/>
  <c r="V108" i="6"/>
  <c r="U108" i="6"/>
  <c r="T108" i="6"/>
  <c r="S108" i="6"/>
  <c r="R108" i="6"/>
  <c r="Q108" i="6"/>
  <c r="P108" i="6"/>
  <c r="O108" i="6"/>
  <c r="N108" i="6"/>
  <c r="M108" i="6"/>
  <c r="L108" i="6"/>
  <c r="K108" i="6"/>
  <c r="J108" i="6"/>
  <c r="I108" i="6"/>
  <c r="H108" i="6"/>
  <c r="G108" i="6"/>
  <c r="F108" i="6"/>
  <c r="E108" i="6"/>
  <c r="D108" i="6"/>
  <c r="C108"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C107" i="6"/>
  <c r="AB106" i="6"/>
  <c r="AA106" i="6"/>
  <c r="Z106" i="6"/>
  <c r="Y106" i="6"/>
  <c r="X106" i="6"/>
  <c r="W106" i="6"/>
  <c r="V106" i="6"/>
  <c r="U106" i="6"/>
  <c r="T106" i="6"/>
  <c r="S106" i="6"/>
  <c r="R106" i="6"/>
  <c r="Q106" i="6"/>
  <c r="P106" i="6"/>
  <c r="O106" i="6"/>
  <c r="N106" i="6"/>
  <c r="M106" i="6"/>
  <c r="L106" i="6"/>
  <c r="K106" i="6"/>
  <c r="J106" i="6"/>
  <c r="I106" i="6"/>
  <c r="H106" i="6"/>
  <c r="G106" i="6"/>
  <c r="F106" i="6"/>
  <c r="E106" i="6"/>
  <c r="D106" i="6"/>
  <c r="C106" i="6"/>
  <c r="AB105" i="6"/>
  <c r="AA105" i="6"/>
  <c r="Z105" i="6"/>
  <c r="Y105" i="6"/>
  <c r="X105" i="6"/>
  <c r="W105" i="6"/>
  <c r="V105" i="6"/>
  <c r="U105" i="6"/>
  <c r="T105" i="6"/>
  <c r="S105" i="6"/>
  <c r="R105" i="6"/>
  <c r="Q105" i="6"/>
  <c r="P105" i="6"/>
  <c r="O105" i="6"/>
  <c r="N105" i="6"/>
  <c r="M105" i="6"/>
  <c r="L105" i="6"/>
  <c r="K105" i="6"/>
  <c r="J105" i="6"/>
  <c r="I105" i="6"/>
  <c r="H105" i="6"/>
  <c r="G105" i="6"/>
  <c r="F105" i="6"/>
  <c r="E105" i="6"/>
  <c r="D105" i="6"/>
  <c r="C105" i="6"/>
  <c r="AB104" i="6"/>
  <c r="AA104" i="6"/>
  <c r="Z104" i="6"/>
  <c r="Y104" i="6"/>
  <c r="X104" i="6"/>
  <c r="W104" i="6"/>
  <c r="V104" i="6"/>
  <c r="U104" i="6"/>
  <c r="T104" i="6"/>
  <c r="S104" i="6"/>
  <c r="R104" i="6"/>
  <c r="Q104" i="6"/>
  <c r="P104" i="6"/>
  <c r="O104" i="6"/>
  <c r="N104" i="6"/>
  <c r="M104" i="6"/>
  <c r="L104" i="6"/>
  <c r="K104" i="6"/>
  <c r="J104" i="6"/>
  <c r="I104" i="6"/>
  <c r="H104" i="6"/>
  <c r="G104" i="6"/>
  <c r="F104" i="6"/>
  <c r="E104" i="6"/>
  <c r="D104" i="6"/>
  <c r="C104" i="6"/>
  <c r="K103" i="6"/>
  <c r="J103" i="6"/>
  <c r="I103" i="6"/>
  <c r="H103" i="6"/>
  <c r="G103" i="6"/>
  <c r="F103" i="6"/>
  <c r="E103" i="6"/>
  <c r="D103" i="6"/>
  <c r="C103" i="6"/>
  <c r="K102" i="6"/>
  <c r="J102" i="6"/>
  <c r="I102" i="6"/>
  <c r="H102" i="6"/>
  <c r="G102" i="6"/>
  <c r="F102" i="6"/>
  <c r="E102" i="6"/>
  <c r="D102" i="6"/>
  <c r="C102" i="6"/>
  <c r="AB101" i="6"/>
  <c r="AA101" i="6"/>
  <c r="Z101" i="6"/>
  <c r="Y101" i="6"/>
  <c r="X101" i="6"/>
  <c r="W101" i="6"/>
  <c r="V101" i="6"/>
  <c r="U101" i="6"/>
  <c r="T101" i="6"/>
  <c r="S101" i="6"/>
  <c r="R101" i="6"/>
  <c r="Q101" i="6"/>
  <c r="P101" i="6"/>
  <c r="O101" i="6"/>
  <c r="N101" i="6"/>
  <c r="M101" i="6"/>
  <c r="L101" i="6"/>
  <c r="K101" i="6"/>
  <c r="J101" i="6"/>
  <c r="I101" i="6"/>
  <c r="H101" i="6"/>
  <c r="G101" i="6"/>
  <c r="F101" i="6"/>
  <c r="E101" i="6"/>
  <c r="D101" i="6"/>
  <c r="C101" i="6"/>
  <c r="AB100" i="6"/>
  <c r="AA100" i="6"/>
  <c r="Z100" i="6"/>
  <c r="Y100" i="6"/>
  <c r="X100" i="6"/>
  <c r="W100" i="6"/>
  <c r="V100" i="6"/>
  <c r="U100" i="6"/>
  <c r="T100" i="6"/>
  <c r="S100" i="6"/>
  <c r="R100" i="6"/>
  <c r="Q100" i="6"/>
  <c r="P100" i="6"/>
  <c r="O100" i="6"/>
  <c r="N100" i="6"/>
  <c r="M100" i="6"/>
  <c r="L100" i="6"/>
  <c r="K100" i="6"/>
  <c r="J100" i="6"/>
  <c r="I100" i="6"/>
  <c r="H100" i="6"/>
  <c r="G100" i="6"/>
  <c r="F100" i="6"/>
  <c r="E100" i="6"/>
  <c r="D100" i="6"/>
  <c r="C100" i="6"/>
  <c r="K111" i="6"/>
  <c r="J111" i="6"/>
  <c r="I111" i="6"/>
  <c r="H111" i="6"/>
  <c r="G111" i="6"/>
  <c r="F111" i="6"/>
  <c r="E111" i="6"/>
  <c r="D111" i="6"/>
  <c r="C111" i="6"/>
  <c r="AB110" i="6"/>
  <c r="AA110" i="6"/>
  <c r="Z110" i="6"/>
  <c r="Y110" i="6"/>
  <c r="X110" i="6"/>
  <c r="W110" i="6"/>
  <c r="V110" i="6"/>
  <c r="U110" i="6"/>
  <c r="T110" i="6"/>
  <c r="S110" i="6"/>
  <c r="R110" i="6"/>
  <c r="Q110" i="6"/>
  <c r="P110" i="6"/>
  <c r="O110" i="6"/>
  <c r="N110" i="6"/>
  <c r="M110" i="6"/>
  <c r="L110" i="6"/>
  <c r="K110" i="6"/>
  <c r="J110" i="6"/>
  <c r="I110" i="6"/>
  <c r="H110" i="6"/>
  <c r="G110" i="6"/>
  <c r="F110" i="6"/>
  <c r="E110" i="6"/>
  <c r="D110" i="6"/>
  <c r="C110" i="6"/>
  <c r="AB95" i="6"/>
  <c r="AA95" i="6"/>
  <c r="Z95" i="6"/>
  <c r="Y95" i="6"/>
  <c r="X95" i="6"/>
  <c r="W95" i="6"/>
  <c r="V95" i="6"/>
  <c r="U95" i="6"/>
  <c r="T95" i="6"/>
  <c r="S95" i="6"/>
  <c r="R95" i="6"/>
  <c r="Q95" i="6"/>
  <c r="P95" i="6"/>
  <c r="O95" i="6"/>
  <c r="N95" i="6"/>
  <c r="M95" i="6"/>
  <c r="L95" i="6"/>
  <c r="K95" i="6"/>
  <c r="J95" i="6"/>
  <c r="I95" i="6"/>
  <c r="H95" i="6"/>
  <c r="G95" i="6"/>
  <c r="F95" i="6"/>
  <c r="E95" i="6"/>
  <c r="D95" i="6"/>
  <c r="C95" i="6"/>
  <c r="AB90" i="6"/>
  <c r="AA90" i="6"/>
  <c r="Z90" i="6"/>
  <c r="Y90" i="6"/>
  <c r="X90" i="6"/>
  <c r="W90" i="6"/>
  <c r="V90" i="6"/>
  <c r="U90" i="6"/>
  <c r="T90" i="6"/>
  <c r="S90" i="6"/>
  <c r="R90" i="6"/>
  <c r="Q90" i="6"/>
  <c r="P90" i="6"/>
  <c r="O90" i="6"/>
  <c r="N90" i="6"/>
  <c r="M90" i="6"/>
  <c r="L90" i="6"/>
  <c r="K90" i="6"/>
  <c r="J90" i="6"/>
  <c r="I90" i="6"/>
  <c r="H90" i="6"/>
  <c r="G90" i="6"/>
  <c r="F90" i="6"/>
  <c r="E90" i="6"/>
  <c r="D90" i="6"/>
  <c r="C90" i="6"/>
  <c r="AB89" i="6"/>
  <c r="AA89" i="6"/>
  <c r="Z89" i="6"/>
  <c r="Y89" i="6"/>
  <c r="X89" i="6"/>
  <c r="W89" i="6"/>
  <c r="V89" i="6"/>
  <c r="U89" i="6"/>
  <c r="T89" i="6"/>
  <c r="S89" i="6"/>
  <c r="R89" i="6"/>
  <c r="Q89" i="6"/>
  <c r="P89" i="6"/>
  <c r="O89" i="6"/>
  <c r="N89" i="6"/>
  <c r="M89" i="6"/>
  <c r="L89" i="6"/>
  <c r="K89" i="6"/>
  <c r="J89" i="6"/>
  <c r="I89" i="6"/>
  <c r="H89" i="6"/>
  <c r="G89" i="6"/>
  <c r="F89" i="6"/>
  <c r="E89" i="6"/>
  <c r="D89" i="6"/>
  <c r="C89" i="6"/>
  <c r="K87" i="6"/>
  <c r="J87" i="6"/>
  <c r="I87" i="6"/>
  <c r="H87" i="6"/>
  <c r="G87" i="6"/>
  <c r="F87" i="6"/>
  <c r="E87" i="6"/>
  <c r="D87" i="6"/>
  <c r="C87" i="6"/>
  <c r="AB86" i="6"/>
  <c r="AA86" i="6"/>
  <c r="Z86" i="6"/>
  <c r="Y86" i="6"/>
  <c r="X86" i="6"/>
  <c r="W86" i="6"/>
  <c r="V86" i="6"/>
  <c r="U86" i="6"/>
  <c r="T86" i="6"/>
  <c r="S86" i="6"/>
  <c r="R86" i="6"/>
  <c r="Q86" i="6"/>
  <c r="P86" i="6"/>
  <c r="O86" i="6"/>
  <c r="N86" i="6"/>
  <c r="M86" i="6"/>
  <c r="L86" i="6"/>
  <c r="K86" i="6"/>
  <c r="J86" i="6"/>
  <c r="I86" i="6"/>
  <c r="H86" i="6"/>
  <c r="G86" i="6"/>
  <c r="F86" i="6"/>
  <c r="E86" i="6"/>
  <c r="D86" i="6"/>
  <c r="C86" i="6"/>
  <c r="AB85" i="6"/>
  <c r="AA85" i="6"/>
  <c r="Z85" i="6"/>
  <c r="Y85" i="6"/>
  <c r="X85" i="6"/>
  <c r="W85" i="6"/>
  <c r="V85" i="6"/>
  <c r="U85" i="6"/>
  <c r="T85" i="6"/>
  <c r="S85" i="6"/>
  <c r="R85" i="6"/>
  <c r="Q85" i="6"/>
  <c r="P85" i="6"/>
  <c r="O85" i="6"/>
  <c r="N85" i="6"/>
  <c r="M85" i="6"/>
  <c r="L85" i="6"/>
  <c r="K85" i="6"/>
  <c r="J85" i="6"/>
  <c r="I85" i="6"/>
  <c r="H85" i="6"/>
  <c r="G85" i="6"/>
  <c r="F85" i="6"/>
  <c r="E85" i="6"/>
  <c r="D85" i="6"/>
  <c r="C85" i="6"/>
  <c r="AB84" i="6"/>
  <c r="AA84" i="6"/>
  <c r="Z84" i="6"/>
  <c r="Y84" i="6"/>
  <c r="X84" i="6"/>
  <c r="W84" i="6"/>
  <c r="V84" i="6"/>
  <c r="U84" i="6"/>
  <c r="T84" i="6"/>
  <c r="S84" i="6"/>
  <c r="R84" i="6"/>
  <c r="Q84" i="6"/>
  <c r="P84" i="6"/>
  <c r="O84" i="6"/>
  <c r="N84" i="6"/>
  <c r="M84" i="6"/>
  <c r="L84" i="6"/>
  <c r="K84" i="6"/>
  <c r="J84" i="6"/>
  <c r="I84" i="6"/>
  <c r="H84" i="6"/>
  <c r="G84" i="6"/>
  <c r="F84" i="6"/>
  <c r="E84" i="6"/>
  <c r="D84" i="6"/>
  <c r="C84" i="6"/>
  <c r="K83" i="6"/>
  <c r="J83" i="6"/>
  <c r="I83" i="6"/>
  <c r="H83" i="6"/>
  <c r="G83" i="6"/>
  <c r="F83" i="6"/>
  <c r="E83" i="6"/>
  <c r="D83" i="6"/>
  <c r="C83" i="6"/>
  <c r="W115" i="5"/>
  <c r="V115" i="5"/>
  <c r="U115" i="5"/>
  <c r="T115" i="5"/>
  <c r="S115" i="5"/>
  <c r="R115" i="5"/>
  <c r="Q115" i="5"/>
  <c r="P115" i="5"/>
  <c r="O115" i="5"/>
  <c r="N115" i="5"/>
  <c r="M115" i="5"/>
  <c r="L115" i="5"/>
  <c r="K115" i="5"/>
  <c r="J115" i="5"/>
  <c r="I115" i="5"/>
  <c r="H115" i="5"/>
  <c r="G115" i="5"/>
  <c r="F115" i="5"/>
  <c r="E115" i="5"/>
  <c r="D115" i="5"/>
  <c r="C115" i="5"/>
  <c r="W108" i="5"/>
  <c r="V108" i="5"/>
  <c r="U108" i="5"/>
  <c r="T108" i="5"/>
  <c r="S108" i="5"/>
  <c r="R108" i="5"/>
  <c r="Q108" i="5"/>
  <c r="P108" i="5"/>
  <c r="O108" i="5"/>
  <c r="N108" i="5"/>
  <c r="M108" i="5"/>
  <c r="L108" i="5"/>
  <c r="K108" i="5"/>
  <c r="J108" i="5"/>
  <c r="I108" i="5"/>
  <c r="H108" i="5"/>
  <c r="G108" i="5"/>
  <c r="F108" i="5"/>
  <c r="E108" i="5"/>
  <c r="D108" i="5"/>
  <c r="C108" i="5"/>
  <c r="W107" i="5"/>
  <c r="V107" i="5"/>
  <c r="U107" i="5"/>
  <c r="T107" i="5"/>
  <c r="S107" i="5"/>
  <c r="R107" i="5"/>
  <c r="Q107" i="5"/>
  <c r="P107" i="5"/>
  <c r="O107" i="5"/>
  <c r="N107" i="5"/>
  <c r="M107" i="5"/>
  <c r="L107" i="5"/>
  <c r="K107" i="5"/>
  <c r="J107" i="5"/>
  <c r="I107" i="5"/>
  <c r="H107" i="5"/>
  <c r="G107" i="5"/>
  <c r="F107" i="5"/>
  <c r="E107" i="5"/>
  <c r="D107" i="5"/>
  <c r="C107" i="5"/>
  <c r="W106" i="5"/>
  <c r="V106" i="5"/>
  <c r="U106" i="5"/>
  <c r="T106" i="5"/>
  <c r="S106" i="5"/>
  <c r="R106" i="5"/>
  <c r="Q106" i="5"/>
  <c r="P106" i="5"/>
  <c r="O106" i="5"/>
  <c r="N106" i="5"/>
  <c r="M106" i="5"/>
  <c r="L106" i="5"/>
  <c r="K106" i="5"/>
  <c r="J106" i="5"/>
  <c r="I106" i="5"/>
  <c r="H106" i="5"/>
  <c r="G106" i="5"/>
  <c r="F106" i="5"/>
  <c r="E106" i="5"/>
  <c r="D106" i="5"/>
  <c r="C106" i="5"/>
  <c r="W105" i="5"/>
  <c r="V105" i="5"/>
  <c r="U105" i="5"/>
  <c r="T105" i="5"/>
  <c r="S105" i="5"/>
  <c r="R105" i="5"/>
  <c r="Q105" i="5"/>
  <c r="P105" i="5"/>
  <c r="O105" i="5"/>
  <c r="N105" i="5"/>
  <c r="M105" i="5"/>
  <c r="L105" i="5"/>
  <c r="K105" i="5"/>
  <c r="J105" i="5"/>
  <c r="I105" i="5"/>
  <c r="H105" i="5"/>
  <c r="G105" i="5"/>
  <c r="F105" i="5"/>
  <c r="E105" i="5"/>
  <c r="D105" i="5"/>
  <c r="C105" i="5"/>
  <c r="W104" i="5"/>
  <c r="V104" i="5"/>
  <c r="U104" i="5"/>
  <c r="T104" i="5"/>
  <c r="S104" i="5"/>
  <c r="R104" i="5"/>
  <c r="Q104" i="5"/>
  <c r="P104" i="5"/>
  <c r="O104" i="5"/>
  <c r="N104" i="5"/>
  <c r="M104" i="5"/>
  <c r="L104" i="5"/>
  <c r="K104" i="5"/>
  <c r="J104" i="5"/>
  <c r="I104" i="5"/>
  <c r="H104" i="5"/>
  <c r="G104" i="5"/>
  <c r="F104" i="5"/>
  <c r="E104" i="5"/>
  <c r="D104" i="5"/>
  <c r="C104" i="5"/>
  <c r="W103" i="5"/>
  <c r="V103" i="5"/>
  <c r="U103" i="5"/>
  <c r="H103" i="5"/>
  <c r="G103" i="5"/>
  <c r="F103" i="5"/>
  <c r="E103" i="5"/>
  <c r="D103" i="5"/>
  <c r="C103" i="5"/>
  <c r="W102" i="5"/>
  <c r="V102" i="5"/>
  <c r="U102" i="5"/>
  <c r="T102" i="5"/>
  <c r="S102" i="5"/>
  <c r="R102" i="5"/>
  <c r="Q102" i="5"/>
  <c r="P102" i="5"/>
  <c r="O102" i="5"/>
  <c r="N102" i="5"/>
  <c r="M102" i="5"/>
  <c r="L102" i="5"/>
  <c r="K102" i="5"/>
  <c r="J102" i="5"/>
  <c r="I102" i="5"/>
  <c r="H102" i="5"/>
  <c r="G102" i="5"/>
  <c r="F102" i="5"/>
  <c r="E102" i="5"/>
  <c r="D102" i="5"/>
  <c r="C102" i="5"/>
  <c r="W101" i="5"/>
  <c r="V101" i="5"/>
  <c r="U101" i="5"/>
  <c r="T101" i="5"/>
  <c r="S101" i="5"/>
  <c r="R101" i="5"/>
  <c r="Q101" i="5"/>
  <c r="P101" i="5"/>
  <c r="O101" i="5"/>
  <c r="N101" i="5"/>
  <c r="M101" i="5"/>
  <c r="L101" i="5"/>
  <c r="K101" i="5"/>
  <c r="J101" i="5"/>
  <c r="I101" i="5"/>
  <c r="H101" i="5"/>
  <c r="G101" i="5"/>
  <c r="F101" i="5"/>
  <c r="E101" i="5"/>
  <c r="D101" i="5"/>
  <c r="C101" i="5"/>
  <c r="W100" i="5"/>
  <c r="V100" i="5"/>
  <c r="U100" i="5"/>
  <c r="T100" i="5"/>
  <c r="S100" i="5"/>
  <c r="R100" i="5"/>
  <c r="Q100" i="5"/>
  <c r="P100" i="5"/>
  <c r="O100" i="5"/>
  <c r="N100" i="5"/>
  <c r="M100" i="5"/>
  <c r="L100" i="5"/>
  <c r="K100" i="5"/>
  <c r="J100" i="5"/>
  <c r="I100" i="5"/>
  <c r="H100" i="5"/>
  <c r="G100" i="5"/>
  <c r="F100" i="5"/>
  <c r="E100" i="5"/>
  <c r="D100" i="5"/>
  <c r="C100" i="5"/>
  <c r="W113" i="5"/>
  <c r="V113" i="5"/>
  <c r="U113" i="5"/>
  <c r="T113" i="5"/>
  <c r="S113" i="5"/>
  <c r="R113" i="5"/>
  <c r="Q113" i="5"/>
  <c r="P113" i="5"/>
  <c r="O113" i="5"/>
  <c r="N113" i="5"/>
  <c r="M113" i="5"/>
  <c r="L113" i="5"/>
  <c r="K113" i="5"/>
  <c r="J113" i="5"/>
  <c r="I113" i="5"/>
  <c r="H113" i="5"/>
  <c r="G113" i="5"/>
  <c r="F113" i="5"/>
  <c r="E113" i="5"/>
  <c r="D113" i="5"/>
  <c r="C113" i="5"/>
  <c r="W112" i="5"/>
  <c r="V112" i="5"/>
  <c r="U112" i="5"/>
  <c r="T112" i="5"/>
  <c r="S112" i="5"/>
  <c r="R112" i="5"/>
  <c r="Q112" i="5"/>
  <c r="P112" i="5"/>
  <c r="O112" i="5"/>
  <c r="N112" i="5"/>
  <c r="M112" i="5"/>
  <c r="L112" i="5"/>
  <c r="K112" i="5"/>
  <c r="J112" i="5"/>
  <c r="I112" i="5"/>
  <c r="H112" i="5"/>
  <c r="G112" i="5"/>
  <c r="F112" i="5"/>
  <c r="E112" i="5"/>
  <c r="D112" i="5"/>
  <c r="C112" i="5"/>
  <c r="W98" i="5"/>
  <c r="V98" i="5"/>
  <c r="U98" i="5"/>
  <c r="T98" i="5"/>
  <c r="S98" i="5"/>
  <c r="R98" i="5"/>
  <c r="Q98" i="5"/>
  <c r="P98" i="5"/>
  <c r="O98" i="5"/>
  <c r="N98" i="5"/>
  <c r="M98" i="5"/>
  <c r="L98" i="5"/>
  <c r="K98" i="5"/>
  <c r="J98" i="5"/>
  <c r="I98" i="5"/>
  <c r="H98" i="5"/>
  <c r="G98" i="5"/>
  <c r="F98" i="5"/>
  <c r="E98" i="5"/>
  <c r="D98" i="5"/>
  <c r="C98" i="5"/>
  <c r="W97" i="5"/>
  <c r="V97" i="5"/>
  <c r="U97" i="5"/>
  <c r="T97" i="5"/>
  <c r="S97" i="5"/>
  <c r="R97" i="5"/>
  <c r="Q97" i="5"/>
  <c r="P97" i="5"/>
  <c r="O97" i="5"/>
  <c r="N97" i="5"/>
  <c r="M97" i="5"/>
  <c r="L97" i="5"/>
  <c r="K97" i="5"/>
  <c r="J97" i="5"/>
  <c r="I97" i="5"/>
  <c r="H97" i="5"/>
  <c r="G97" i="5"/>
  <c r="F97" i="5"/>
  <c r="E97" i="5"/>
  <c r="D97" i="5"/>
  <c r="C97" i="5"/>
  <c r="W96" i="5"/>
  <c r="V96" i="5"/>
  <c r="U96" i="5"/>
  <c r="T96" i="5"/>
  <c r="S96" i="5"/>
  <c r="R96" i="5"/>
  <c r="Q96" i="5"/>
  <c r="P96" i="5"/>
  <c r="O96" i="5"/>
  <c r="N96" i="5"/>
  <c r="M96" i="5"/>
  <c r="L96" i="5"/>
  <c r="K96" i="5"/>
  <c r="J96" i="5"/>
  <c r="I96" i="5"/>
  <c r="H96" i="5"/>
  <c r="G96" i="5"/>
  <c r="F96" i="5"/>
  <c r="E96" i="5"/>
  <c r="D96" i="5"/>
  <c r="C96" i="5"/>
  <c r="W93" i="5"/>
  <c r="V93" i="5"/>
  <c r="U93" i="5"/>
  <c r="T93" i="5"/>
  <c r="S93" i="5"/>
  <c r="R93" i="5"/>
  <c r="Q93" i="5"/>
  <c r="P93" i="5"/>
  <c r="O93" i="5"/>
  <c r="N93" i="5"/>
  <c r="M93" i="5"/>
  <c r="L93" i="5"/>
  <c r="K93" i="5"/>
  <c r="J93" i="5"/>
  <c r="I93" i="5"/>
  <c r="H93" i="5"/>
  <c r="G93" i="5"/>
  <c r="F93" i="5"/>
  <c r="E93" i="5"/>
  <c r="D93" i="5"/>
  <c r="C93" i="5"/>
  <c r="W92" i="5"/>
  <c r="V92" i="5"/>
  <c r="U92" i="5"/>
  <c r="T92" i="5"/>
  <c r="S92" i="5"/>
  <c r="R92" i="5"/>
  <c r="Q92" i="5"/>
  <c r="P92" i="5"/>
  <c r="O92" i="5"/>
  <c r="N92" i="5"/>
  <c r="M92" i="5"/>
  <c r="L92" i="5"/>
  <c r="K92" i="5"/>
  <c r="J92" i="5"/>
  <c r="I92" i="5"/>
  <c r="H92" i="5"/>
  <c r="G92" i="5"/>
  <c r="F92" i="5"/>
  <c r="E92" i="5"/>
  <c r="D92" i="5"/>
  <c r="C92" i="5"/>
  <c r="W91" i="5"/>
  <c r="V91" i="5"/>
  <c r="U91" i="5"/>
  <c r="T91" i="5"/>
  <c r="S91" i="5"/>
  <c r="R91" i="5"/>
  <c r="Q91" i="5"/>
  <c r="P91" i="5"/>
  <c r="O91" i="5"/>
  <c r="N91" i="5"/>
  <c r="M91" i="5"/>
  <c r="L91" i="5"/>
  <c r="K91" i="5"/>
  <c r="J91" i="5"/>
  <c r="I91" i="5"/>
  <c r="H91" i="5"/>
  <c r="G91" i="5"/>
  <c r="F91" i="5"/>
  <c r="E91" i="5"/>
  <c r="D91" i="5"/>
  <c r="C91" i="5"/>
  <c r="W88" i="5"/>
  <c r="V88" i="5"/>
  <c r="U88" i="5"/>
  <c r="T88" i="5"/>
  <c r="S88" i="5"/>
  <c r="R88" i="5"/>
  <c r="Q88" i="5"/>
  <c r="P88" i="5"/>
  <c r="O88" i="5"/>
  <c r="N88" i="5"/>
  <c r="M88" i="5"/>
  <c r="L88" i="5"/>
  <c r="K88" i="5"/>
  <c r="J88" i="5"/>
  <c r="I88" i="5"/>
  <c r="H88" i="5"/>
  <c r="G88" i="5"/>
  <c r="F88" i="5"/>
  <c r="E88" i="5"/>
  <c r="D88" i="5"/>
  <c r="C88" i="5"/>
  <c r="W111" i="5"/>
  <c r="V111" i="5"/>
  <c r="U111" i="5"/>
  <c r="T111" i="5"/>
  <c r="S111" i="5"/>
  <c r="R111" i="5"/>
  <c r="Q111" i="5"/>
  <c r="P111" i="5"/>
  <c r="O111" i="5"/>
  <c r="N111" i="5"/>
  <c r="M111" i="5"/>
  <c r="L111" i="5"/>
  <c r="K111" i="5"/>
  <c r="J111" i="5"/>
  <c r="I111" i="5"/>
  <c r="H111" i="5"/>
  <c r="G111" i="5"/>
  <c r="F111" i="5"/>
  <c r="E111" i="5"/>
  <c r="D111" i="5"/>
  <c r="C111" i="5"/>
  <c r="W110" i="5"/>
  <c r="V110" i="5"/>
  <c r="U110" i="5"/>
  <c r="T110" i="5"/>
  <c r="S110" i="5"/>
  <c r="R110" i="5"/>
  <c r="Q110" i="5"/>
  <c r="P110" i="5"/>
  <c r="O110" i="5"/>
  <c r="N110" i="5"/>
  <c r="M110" i="5"/>
  <c r="L110" i="5"/>
  <c r="K110" i="5"/>
  <c r="J110" i="5"/>
  <c r="I110" i="5"/>
  <c r="H110" i="5"/>
  <c r="G110" i="5"/>
  <c r="F110" i="5"/>
  <c r="E110" i="5"/>
  <c r="D110" i="5"/>
  <c r="C110" i="5"/>
  <c r="W95" i="5"/>
  <c r="V95" i="5"/>
  <c r="U95" i="5"/>
  <c r="H95" i="5"/>
  <c r="G95" i="5"/>
  <c r="F95" i="5"/>
  <c r="E95" i="5"/>
  <c r="D95" i="5"/>
  <c r="C95" i="5"/>
  <c r="W90" i="5"/>
  <c r="V90" i="5"/>
  <c r="U90" i="5"/>
  <c r="T90" i="5"/>
  <c r="S90" i="5"/>
  <c r="R90" i="5"/>
  <c r="Q90" i="5"/>
  <c r="P90" i="5"/>
  <c r="O90" i="5"/>
  <c r="N90" i="5"/>
  <c r="M90" i="5"/>
  <c r="L90" i="5"/>
  <c r="K90" i="5"/>
  <c r="J90" i="5"/>
  <c r="I90" i="5"/>
  <c r="H90" i="5"/>
  <c r="G90" i="5"/>
  <c r="F90" i="5"/>
  <c r="E90" i="5"/>
  <c r="D90" i="5"/>
  <c r="C90" i="5"/>
  <c r="W89" i="5"/>
  <c r="V89" i="5"/>
  <c r="U89" i="5"/>
  <c r="T89" i="5"/>
  <c r="S89" i="5"/>
  <c r="R89" i="5"/>
  <c r="Q89" i="5"/>
  <c r="P89" i="5"/>
  <c r="O89" i="5"/>
  <c r="N89" i="5"/>
  <c r="M89" i="5"/>
  <c r="L89" i="5"/>
  <c r="K89" i="5"/>
  <c r="J89" i="5"/>
  <c r="I89" i="5"/>
  <c r="H89" i="5"/>
  <c r="G89" i="5"/>
  <c r="F89" i="5"/>
  <c r="E89" i="5"/>
  <c r="D89" i="5"/>
  <c r="C89" i="5"/>
  <c r="W87" i="5"/>
  <c r="V87" i="5"/>
  <c r="U87" i="5"/>
  <c r="T87" i="5"/>
  <c r="S87" i="5"/>
  <c r="R87" i="5"/>
  <c r="Q87" i="5"/>
  <c r="P87" i="5"/>
  <c r="O87" i="5"/>
  <c r="N87" i="5"/>
  <c r="M87" i="5"/>
  <c r="L87" i="5"/>
  <c r="K87" i="5"/>
  <c r="J87" i="5"/>
  <c r="I87" i="5"/>
  <c r="H87" i="5"/>
  <c r="G87" i="5"/>
  <c r="F87" i="5"/>
  <c r="E87" i="5"/>
  <c r="D87" i="5"/>
  <c r="C87" i="5"/>
  <c r="W86" i="5"/>
  <c r="V86" i="5"/>
  <c r="U86" i="5"/>
  <c r="T86" i="5"/>
  <c r="S86" i="5"/>
  <c r="R86" i="5"/>
  <c r="Q86" i="5"/>
  <c r="P86" i="5"/>
  <c r="O86" i="5"/>
  <c r="N86" i="5"/>
  <c r="M86" i="5"/>
  <c r="L86" i="5"/>
  <c r="K86" i="5"/>
  <c r="J86" i="5"/>
  <c r="I86" i="5"/>
  <c r="H86" i="5"/>
  <c r="G86" i="5"/>
  <c r="F86" i="5"/>
  <c r="E86" i="5"/>
  <c r="D86" i="5"/>
  <c r="C86" i="5"/>
  <c r="W85" i="5"/>
  <c r="V85" i="5"/>
  <c r="U85" i="5"/>
  <c r="T85" i="5"/>
  <c r="S85" i="5"/>
  <c r="R85" i="5"/>
  <c r="Q85" i="5"/>
  <c r="P85" i="5"/>
  <c r="O85" i="5"/>
  <c r="N85" i="5"/>
  <c r="M85" i="5"/>
  <c r="L85" i="5"/>
  <c r="K85" i="5"/>
  <c r="J85" i="5"/>
  <c r="I85" i="5"/>
  <c r="H85" i="5"/>
  <c r="G85" i="5"/>
  <c r="F85" i="5"/>
  <c r="E85" i="5"/>
  <c r="D85" i="5"/>
  <c r="C85" i="5"/>
  <c r="W84" i="5"/>
  <c r="V84" i="5"/>
  <c r="U84" i="5"/>
  <c r="T84" i="5"/>
  <c r="S84" i="5"/>
  <c r="R84" i="5"/>
  <c r="Q84" i="5"/>
  <c r="P84" i="5"/>
  <c r="O84" i="5"/>
  <c r="N84" i="5"/>
  <c r="M84" i="5"/>
  <c r="L84" i="5"/>
  <c r="K84" i="5"/>
  <c r="J84" i="5"/>
  <c r="I84" i="5"/>
  <c r="H84" i="5"/>
  <c r="G84" i="5"/>
  <c r="F84" i="5"/>
  <c r="E84" i="5"/>
  <c r="D84" i="5"/>
  <c r="C84" i="5"/>
  <c r="W83" i="5"/>
  <c r="V83" i="5"/>
  <c r="U83" i="5"/>
  <c r="T83" i="5"/>
  <c r="S83" i="5"/>
  <c r="R83" i="5"/>
  <c r="Q83" i="5"/>
  <c r="P83" i="5"/>
  <c r="O83" i="5"/>
  <c r="N83" i="5"/>
  <c r="M83" i="5"/>
  <c r="L83" i="5"/>
  <c r="K83" i="5"/>
  <c r="J83" i="5"/>
  <c r="I83" i="5"/>
  <c r="H83" i="5"/>
  <c r="G83" i="5"/>
  <c r="F83" i="5"/>
  <c r="E83" i="5"/>
  <c r="D83" i="5"/>
  <c r="C83" i="5"/>
  <c r="W115" i="4"/>
  <c r="V115" i="4"/>
  <c r="U115" i="4"/>
  <c r="T115" i="4"/>
  <c r="S115" i="4"/>
  <c r="R115" i="4"/>
  <c r="Q115" i="4"/>
  <c r="P115" i="4"/>
  <c r="O115" i="4"/>
  <c r="N115" i="4"/>
  <c r="M115" i="4"/>
  <c r="L115" i="4"/>
  <c r="K115" i="4"/>
  <c r="J115" i="4"/>
  <c r="I115" i="4"/>
  <c r="H115" i="4"/>
  <c r="G115" i="4"/>
  <c r="F115" i="4"/>
  <c r="E115" i="4"/>
  <c r="D115" i="4"/>
  <c r="C115" i="4"/>
  <c r="W108" i="4"/>
  <c r="V108" i="4"/>
  <c r="U108" i="4"/>
  <c r="T108" i="4"/>
  <c r="S108" i="4"/>
  <c r="R108" i="4"/>
  <c r="Q108" i="4"/>
  <c r="P108" i="4"/>
  <c r="O108" i="4"/>
  <c r="N108" i="4"/>
  <c r="M108" i="4"/>
  <c r="L108" i="4"/>
  <c r="K108" i="4"/>
  <c r="J108" i="4"/>
  <c r="I108" i="4"/>
  <c r="H108" i="4"/>
  <c r="G108" i="4"/>
  <c r="F108" i="4"/>
  <c r="E108" i="4"/>
  <c r="D108" i="4"/>
  <c r="C108" i="4"/>
  <c r="W107" i="4"/>
  <c r="V107" i="4"/>
  <c r="U107" i="4"/>
  <c r="T107" i="4"/>
  <c r="S107" i="4"/>
  <c r="R107" i="4"/>
  <c r="Q107" i="4"/>
  <c r="P107" i="4"/>
  <c r="O107" i="4"/>
  <c r="N107" i="4"/>
  <c r="M107" i="4"/>
  <c r="L107" i="4"/>
  <c r="K107" i="4"/>
  <c r="J107" i="4"/>
  <c r="I107" i="4"/>
  <c r="H107" i="4"/>
  <c r="G107" i="4"/>
  <c r="F107" i="4"/>
  <c r="E107" i="4"/>
  <c r="D107" i="4"/>
  <c r="C107" i="4"/>
  <c r="W106" i="4"/>
  <c r="V106" i="4"/>
  <c r="U106" i="4"/>
  <c r="T106" i="4"/>
  <c r="S106" i="4"/>
  <c r="R106" i="4"/>
  <c r="Q106" i="4"/>
  <c r="P106" i="4"/>
  <c r="O106" i="4"/>
  <c r="N106" i="4"/>
  <c r="M106" i="4"/>
  <c r="L106" i="4"/>
  <c r="K106" i="4"/>
  <c r="J106" i="4"/>
  <c r="I106" i="4"/>
  <c r="H106" i="4"/>
  <c r="G106" i="4"/>
  <c r="F106" i="4"/>
  <c r="E106" i="4"/>
  <c r="D106" i="4"/>
  <c r="C106" i="4"/>
  <c r="W105" i="4"/>
  <c r="V105" i="4"/>
  <c r="U105" i="4"/>
  <c r="T105" i="4"/>
  <c r="S105" i="4"/>
  <c r="R105" i="4"/>
  <c r="Q105" i="4"/>
  <c r="P105" i="4"/>
  <c r="O105" i="4"/>
  <c r="N105" i="4"/>
  <c r="M105" i="4"/>
  <c r="L105" i="4"/>
  <c r="K105" i="4"/>
  <c r="J105" i="4"/>
  <c r="I105" i="4"/>
  <c r="H105" i="4"/>
  <c r="G105" i="4"/>
  <c r="F105" i="4"/>
  <c r="E105" i="4"/>
  <c r="D105" i="4"/>
  <c r="C105" i="4"/>
  <c r="W104" i="4"/>
  <c r="V104" i="4"/>
  <c r="U104" i="4"/>
  <c r="T104" i="4"/>
  <c r="S104" i="4"/>
  <c r="R104" i="4"/>
  <c r="Q104" i="4"/>
  <c r="P104" i="4"/>
  <c r="O104" i="4"/>
  <c r="N104" i="4"/>
  <c r="M104" i="4"/>
  <c r="L104" i="4"/>
  <c r="K104" i="4"/>
  <c r="J104" i="4"/>
  <c r="I104" i="4"/>
  <c r="H104" i="4"/>
  <c r="G104" i="4"/>
  <c r="F104" i="4"/>
  <c r="E104" i="4"/>
  <c r="D104" i="4"/>
  <c r="C104" i="4"/>
  <c r="W103" i="4"/>
  <c r="V103" i="4"/>
  <c r="U103" i="4"/>
  <c r="T103" i="4"/>
  <c r="S103" i="4"/>
  <c r="R103" i="4"/>
  <c r="Q103" i="4"/>
  <c r="P103" i="4"/>
  <c r="O103" i="4"/>
  <c r="N103" i="4"/>
  <c r="M103" i="4"/>
  <c r="L103" i="4"/>
  <c r="K103" i="4"/>
  <c r="J103" i="4"/>
  <c r="I103" i="4"/>
  <c r="H103" i="4"/>
  <c r="G103" i="4"/>
  <c r="F103" i="4"/>
  <c r="E103" i="4"/>
  <c r="D103" i="4"/>
  <c r="C103" i="4"/>
  <c r="W102" i="4"/>
  <c r="V102" i="4"/>
  <c r="U102" i="4"/>
  <c r="T102" i="4"/>
  <c r="S102" i="4"/>
  <c r="R102" i="4"/>
  <c r="Q102" i="4"/>
  <c r="P102" i="4"/>
  <c r="O102" i="4"/>
  <c r="N102" i="4"/>
  <c r="M102" i="4"/>
  <c r="L102" i="4"/>
  <c r="K102" i="4"/>
  <c r="J102" i="4"/>
  <c r="I102" i="4"/>
  <c r="H102" i="4"/>
  <c r="G102" i="4"/>
  <c r="F102" i="4"/>
  <c r="E102" i="4"/>
  <c r="D102" i="4"/>
  <c r="C102" i="4"/>
  <c r="W101" i="4"/>
  <c r="V101" i="4"/>
  <c r="U101" i="4"/>
  <c r="T101" i="4"/>
  <c r="S101" i="4"/>
  <c r="R101" i="4"/>
  <c r="Q101" i="4"/>
  <c r="P101" i="4"/>
  <c r="O101" i="4"/>
  <c r="N101" i="4"/>
  <c r="M101" i="4"/>
  <c r="L101" i="4"/>
  <c r="K101" i="4"/>
  <c r="J101" i="4"/>
  <c r="I101" i="4"/>
  <c r="H101" i="4"/>
  <c r="G101" i="4"/>
  <c r="F101" i="4"/>
  <c r="E101" i="4"/>
  <c r="D101" i="4"/>
  <c r="C101" i="4"/>
  <c r="W100" i="4"/>
  <c r="V100" i="4"/>
  <c r="U100" i="4"/>
  <c r="T100" i="4"/>
  <c r="S100" i="4"/>
  <c r="R100" i="4"/>
  <c r="Q100" i="4"/>
  <c r="P100" i="4"/>
  <c r="O100" i="4"/>
  <c r="N100" i="4"/>
  <c r="M100" i="4"/>
  <c r="L100" i="4"/>
  <c r="K100" i="4"/>
  <c r="J100" i="4"/>
  <c r="I100" i="4"/>
  <c r="H100" i="4"/>
  <c r="G100" i="4"/>
  <c r="F100" i="4"/>
  <c r="E100" i="4"/>
  <c r="D100" i="4"/>
  <c r="C100" i="4"/>
  <c r="W113" i="4"/>
  <c r="V113" i="4"/>
  <c r="U113" i="4"/>
  <c r="T113" i="4"/>
  <c r="S113" i="4"/>
  <c r="R113" i="4"/>
  <c r="Q113" i="4"/>
  <c r="P113" i="4"/>
  <c r="O113" i="4"/>
  <c r="N113" i="4"/>
  <c r="M113" i="4"/>
  <c r="L113" i="4"/>
  <c r="K113" i="4"/>
  <c r="J113" i="4"/>
  <c r="I113" i="4"/>
  <c r="H113" i="4"/>
  <c r="G113" i="4"/>
  <c r="F113" i="4"/>
  <c r="E113" i="4"/>
  <c r="D113" i="4"/>
  <c r="C113" i="4"/>
  <c r="W112" i="4"/>
  <c r="V112" i="4"/>
  <c r="U112" i="4"/>
  <c r="T112" i="4"/>
  <c r="S112" i="4"/>
  <c r="R112" i="4"/>
  <c r="Q112" i="4"/>
  <c r="P112" i="4"/>
  <c r="O112" i="4"/>
  <c r="N112" i="4"/>
  <c r="M112" i="4"/>
  <c r="L112" i="4"/>
  <c r="K112" i="4"/>
  <c r="J112" i="4"/>
  <c r="I112" i="4"/>
  <c r="H112" i="4"/>
  <c r="G112" i="4"/>
  <c r="F112" i="4"/>
  <c r="E112" i="4"/>
  <c r="D112" i="4"/>
  <c r="C112" i="4"/>
  <c r="W98" i="4"/>
  <c r="V98" i="4"/>
  <c r="U98" i="4"/>
  <c r="T98" i="4"/>
  <c r="S98" i="4"/>
  <c r="R98" i="4"/>
  <c r="Q98" i="4"/>
  <c r="P98" i="4"/>
  <c r="O98" i="4"/>
  <c r="N98" i="4"/>
  <c r="M98" i="4"/>
  <c r="L98" i="4"/>
  <c r="K98" i="4"/>
  <c r="J98" i="4"/>
  <c r="I98" i="4"/>
  <c r="H98" i="4"/>
  <c r="G98" i="4"/>
  <c r="F98" i="4"/>
  <c r="E98" i="4"/>
  <c r="D98" i="4"/>
  <c r="C98" i="4"/>
  <c r="W97" i="4"/>
  <c r="V97" i="4"/>
  <c r="U97" i="4"/>
  <c r="T97" i="4"/>
  <c r="S97" i="4"/>
  <c r="R97" i="4"/>
  <c r="Q97" i="4"/>
  <c r="P97" i="4"/>
  <c r="O97" i="4"/>
  <c r="N97" i="4"/>
  <c r="M97" i="4"/>
  <c r="L97" i="4"/>
  <c r="K97" i="4"/>
  <c r="J97" i="4"/>
  <c r="I97" i="4"/>
  <c r="H97" i="4"/>
  <c r="G97" i="4"/>
  <c r="F97" i="4"/>
  <c r="E97" i="4"/>
  <c r="D97" i="4"/>
  <c r="C97" i="4"/>
  <c r="W93" i="4"/>
  <c r="V93" i="4"/>
  <c r="U93" i="4"/>
  <c r="T93" i="4"/>
  <c r="S93" i="4"/>
  <c r="R93" i="4"/>
  <c r="Q93" i="4"/>
  <c r="P93" i="4"/>
  <c r="O93" i="4"/>
  <c r="N93" i="4"/>
  <c r="M93" i="4"/>
  <c r="L93" i="4"/>
  <c r="K93" i="4"/>
  <c r="J93" i="4"/>
  <c r="I93" i="4"/>
  <c r="H93" i="4"/>
  <c r="G93" i="4"/>
  <c r="F93" i="4"/>
  <c r="E93" i="4"/>
  <c r="D93" i="4"/>
  <c r="C93" i="4"/>
  <c r="W92" i="4"/>
  <c r="V92" i="4"/>
  <c r="U92" i="4"/>
  <c r="T92" i="4"/>
  <c r="S92" i="4"/>
  <c r="J92" i="4"/>
  <c r="I92" i="4"/>
  <c r="H92" i="4"/>
  <c r="G92" i="4"/>
  <c r="F92" i="4"/>
  <c r="E92" i="4"/>
  <c r="D92" i="4"/>
  <c r="C92" i="4"/>
  <c r="W88" i="4"/>
  <c r="V88" i="4"/>
  <c r="U88" i="4"/>
  <c r="T88" i="4"/>
  <c r="S88" i="4"/>
  <c r="R88" i="4"/>
  <c r="Q88" i="4"/>
  <c r="P88" i="4"/>
  <c r="O88" i="4"/>
  <c r="N88" i="4"/>
  <c r="M88" i="4"/>
  <c r="L88" i="4"/>
  <c r="K88" i="4"/>
  <c r="J88" i="4"/>
  <c r="I88" i="4"/>
  <c r="H88" i="4"/>
  <c r="G88" i="4"/>
  <c r="F88" i="4"/>
  <c r="E88" i="4"/>
  <c r="D88" i="4"/>
  <c r="C88" i="4"/>
  <c r="W111" i="4"/>
  <c r="V111" i="4"/>
  <c r="U111" i="4"/>
  <c r="T111" i="4"/>
  <c r="S111" i="4"/>
  <c r="J111" i="4"/>
  <c r="I111" i="4"/>
  <c r="H111" i="4"/>
  <c r="G111" i="4"/>
  <c r="F111" i="4"/>
  <c r="E111" i="4"/>
  <c r="D111" i="4"/>
  <c r="C111" i="4"/>
  <c r="W110" i="4"/>
  <c r="V110" i="4"/>
  <c r="U110" i="4"/>
  <c r="T110" i="4"/>
  <c r="S110" i="4"/>
  <c r="R110" i="4"/>
  <c r="Q110" i="4"/>
  <c r="P110" i="4"/>
  <c r="O110" i="4"/>
  <c r="N110" i="4"/>
  <c r="M110" i="4"/>
  <c r="L110" i="4"/>
  <c r="K110" i="4"/>
  <c r="J110" i="4"/>
  <c r="I110" i="4"/>
  <c r="H110" i="4"/>
  <c r="G110" i="4"/>
  <c r="F110" i="4"/>
  <c r="E110" i="4"/>
  <c r="D110" i="4"/>
  <c r="C110" i="4"/>
  <c r="W95" i="4"/>
  <c r="V95" i="4"/>
  <c r="U95" i="4"/>
  <c r="T95" i="4"/>
  <c r="S95" i="4"/>
  <c r="R95" i="4"/>
  <c r="Q95" i="4"/>
  <c r="P95" i="4"/>
  <c r="O95" i="4"/>
  <c r="N95" i="4"/>
  <c r="M95" i="4"/>
  <c r="L95" i="4"/>
  <c r="K95" i="4"/>
  <c r="J95" i="4"/>
  <c r="I95" i="4"/>
  <c r="H95" i="4"/>
  <c r="G95" i="4"/>
  <c r="F95" i="4"/>
  <c r="E95" i="4"/>
  <c r="D95" i="4"/>
  <c r="C95" i="4"/>
  <c r="W90" i="4"/>
  <c r="V90" i="4"/>
  <c r="U90" i="4"/>
  <c r="T90" i="4"/>
  <c r="S90" i="4"/>
  <c r="R90" i="4"/>
  <c r="Q90" i="4"/>
  <c r="P90" i="4"/>
  <c r="O90" i="4"/>
  <c r="N90" i="4"/>
  <c r="M90" i="4"/>
  <c r="L90" i="4"/>
  <c r="K90" i="4"/>
  <c r="J90" i="4"/>
  <c r="I90" i="4"/>
  <c r="H90" i="4"/>
  <c r="G90" i="4"/>
  <c r="F90" i="4"/>
  <c r="E90" i="4"/>
  <c r="D90" i="4"/>
  <c r="C90" i="4"/>
  <c r="W89" i="4"/>
  <c r="V89" i="4"/>
  <c r="U89" i="4"/>
  <c r="T89" i="4"/>
  <c r="S89" i="4"/>
  <c r="R89" i="4"/>
  <c r="Q89" i="4"/>
  <c r="P89" i="4"/>
  <c r="O89" i="4"/>
  <c r="N89" i="4"/>
  <c r="M89" i="4"/>
  <c r="L89" i="4"/>
  <c r="K89" i="4"/>
  <c r="J89" i="4"/>
  <c r="I89" i="4"/>
  <c r="H89" i="4"/>
  <c r="G89" i="4"/>
  <c r="F89" i="4"/>
  <c r="E89" i="4"/>
  <c r="D89" i="4"/>
  <c r="C89" i="4"/>
  <c r="W87" i="4"/>
  <c r="V87" i="4"/>
  <c r="U87" i="4"/>
  <c r="T87" i="4"/>
  <c r="S87" i="4"/>
  <c r="R87" i="4"/>
  <c r="Q87" i="4"/>
  <c r="P87" i="4"/>
  <c r="O87" i="4"/>
  <c r="N87" i="4"/>
  <c r="M87" i="4"/>
  <c r="L87" i="4"/>
  <c r="K87" i="4"/>
  <c r="J87" i="4"/>
  <c r="I87" i="4"/>
  <c r="H87" i="4"/>
  <c r="G87" i="4"/>
  <c r="F87" i="4"/>
  <c r="E87" i="4"/>
  <c r="D87" i="4"/>
  <c r="C87" i="4"/>
  <c r="W86" i="4"/>
  <c r="V86" i="4"/>
  <c r="U86" i="4"/>
  <c r="T86" i="4"/>
  <c r="S86" i="4"/>
  <c r="R86" i="4"/>
  <c r="Q86" i="4"/>
  <c r="P86" i="4"/>
  <c r="O86" i="4"/>
  <c r="N86" i="4"/>
  <c r="M86" i="4"/>
  <c r="L86" i="4"/>
  <c r="K86" i="4"/>
  <c r="J86" i="4"/>
  <c r="I86" i="4"/>
  <c r="H86" i="4"/>
  <c r="G86" i="4"/>
  <c r="F86" i="4"/>
  <c r="E86" i="4"/>
  <c r="D86" i="4"/>
  <c r="C86" i="4"/>
  <c r="W85" i="4"/>
  <c r="V85" i="4"/>
  <c r="U85" i="4"/>
  <c r="T85" i="4"/>
  <c r="S85" i="4"/>
  <c r="R85" i="4"/>
  <c r="Q85" i="4"/>
  <c r="P85" i="4"/>
  <c r="O85" i="4"/>
  <c r="N85" i="4"/>
  <c r="M85" i="4"/>
  <c r="L85" i="4"/>
  <c r="K85" i="4"/>
  <c r="J85" i="4"/>
  <c r="I85" i="4"/>
  <c r="H85" i="4"/>
  <c r="G85" i="4"/>
  <c r="F85" i="4"/>
  <c r="E85" i="4"/>
  <c r="D85" i="4"/>
  <c r="C85" i="4"/>
  <c r="W84" i="4"/>
  <c r="V84" i="4"/>
  <c r="U84" i="4"/>
  <c r="T84" i="4"/>
  <c r="S84" i="4"/>
  <c r="R84" i="4"/>
  <c r="Q84" i="4"/>
  <c r="P84" i="4"/>
  <c r="O84" i="4"/>
  <c r="N84" i="4"/>
  <c r="M84" i="4"/>
  <c r="L84" i="4"/>
  <c r="K84" i="4"/>
  <c r="J84" i="4"/>
  <c r="I84" i="4"/>
  <c r="H84" i="4"/>
  <c r="G84" i="4"/>
  <c r="F84" i="4"/>
  <c r="E84" i="4"/>
  <c r="D84" i="4"/>
  <c r="C84" i="4"/>
  <c r="W83" i="4"/>
  <c r="V83" i="4"/>
  <c r="U83" i="4"/>
  <c r="T83" i="4"/>
  <c r="S83" i="4"/>
  <c r="J83" i="4"/>
  <c r="I83" i="4"/>
  <c r="H83" i="4"/>
  <c r="G83" i="4"/>
  <c r="F83" i="4"/>
  <c r="E83" i="4"/>
  <c r="D83" i="4"/>
  <c r="C83" i="4"/>
  <c r="AV115" i="7"/>
  <c r="AU115" i="7"/>
  <c r="AT115" i="7"/>
  <c r="J115" i="7"/>
  <c r="I115" i="7"/>
  <c r="H115" i="7"/>
  <c r="G115" i="7"/>
  <c r="F115" i="7"/>
  <c r="E115" i="7"/>
  <c r="D115" i="7"/>
  <c r="C115" i="7"/>
  <c r="AV108" i="7"/>
  <c r="AU108" i="7"/>
  <c r="AT108" i="7"/>
  <c r="AS108" i="7"/>
  <c r="AR108" i="7"/>
  <c r="AQ108" i="7"/>
  <c r="AP108" i="7"/>
  <c r="AO108" i="7"/>
  <c r="AN108" i="7"/>
  <c r="AM108" i="7"/>
  <c r="AL108" i="7"/>
  <c r="AK108" i="7"/>
  <c r="AJ108" i="7"/>
  <c r="AI108" i="7"/>
  <c r="AH108" i="7"/>
  <c r="AG108" i="7"/>
  <c r="AF108" i="7"/>
  <c r="AE108" i="7"/>
  <c r="AD108" i="7"/>
  <c r="AC108" i="7"/>
  <c r="AB108" i="7"/>
  <c r="AA108" i="7"/>
  <c r="Z108" i="7"/>
  <c r="Y108" i="7"/>
  <c r="X108" i="7"/>
  <c r="W108" i="7"/>
  <c r="V108" i="7"/>
  <c r="U108" i="7"/>
  <c r="T108" i="7"/>
  <c r="S108" i="7"/>
  <c r="R108" i="7"/>
  <c r="Q108" i="7"/>
  <c r="P108" i="7"/>
  <c r="O108" i="7"/>
  <c r="N108" i="7"/>
  <c r="M108" i="7"/>
  <c r="L108" i="7"/>
  <c r="K108" i="7"/>
  <c r="J108" i="7"/>
  <c r="I108" i="7"/>
  <c r="H108" i="7"/>
  <c r="G108" i="7"/>
  <c r="F108" i="7"/>
  <c r="E108" i="7"/>
  <c r="D108" i="7"/>
  <c r="C108" i="7"/>
  <c r="AV107" i="7"/>
  <c r="AU107" i="7"/>
  <c r="AT107" i="7"/>
  <c r="AS107" i="7"/>
  <c r="AR107" i="7"/>
  <c r="AQ107" i="7"/>
  <c r="AP107" i="7"/>
  <c r="AO107" i="7"/>
  <c r="AN107" i="7"/>
  <c r="AM107" i="7"/>
  <c r="AL107" i="7"/>
  <c r="AK107" i="7"/>
  <c r="AJ107" i="7"/>
  <c r="AI107" i="7"/>
  <c r="AH107" i="7"/>
  <c r="AG107" i="7"/>
  <c r="AF107" i="7"/>
  <c r="AE107" i="7"/>
  <c r="AD107" i="7"/>
  <c r="AC107" i="7"/>
  <c r="AB107" i="7"/>
  <c r="AA107" i="7"/>
  <c r="Z107" i="7"/>
  <c r="Y107" i="7"/>
  <c r="X107" i="7"/>
  <c r="W107" i="7"/>
  <c r="V107" i="7"/>
  <c r="U107" i="7"/>
  <c r="T107" i="7"/>
  <c r="S107" i="7"/>
  <c r="R107" i="7"/>
  <c r="Q107" i="7"/>
  <c r="P107" i="7"/>
  <c r="O107" i="7"/>
  <c r="N107" i="7"/>
  <c r="M107" i="7"/>
  <c r="L107" i="7"/>
  <c r="K107" i="7"/>
  <c r="J107" i="7"/>
  <c r="I107" i="7"/>
  <c r="H107" i="7"/>
  <c r="G107" i="7"/>
  <c r="F107" i="7"/>
  <c r="E107" i="7"/>
  <c r="D107" i="7"/>
  <c r="C107" i="7"/>
  <c r="AV106" i="7"/>
  <c r="AU106" i="7"/>
  <c r="AT106" i="7"/>
  <c r="AS106" i="7"/>
  <c r="AR106" i="7"/>
  <c r="AQ106" i="7"/>
  <c r="AP106" i="7"/>
  <c r="AO106" i="7"/>
  <c r="AN106" i="7"/>
  <c r="AM106" i="7"/>
  <c r="AL106" i="7"/>
  <c r="AK106" i="7"/>
  <c r="AJ106" i="7"/>
  <c r="AI106" i="7"/>
  <c r="AH106" i="7"/>
  <c r="AG106" i="7"/>
  <c r="AF106" i="7"/>
  <c r="AE106" i="7"/>
  <c r="AD106" i="7"/>
  <c r="AC106"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V105" i="7"/>
  <c r="AU105" i="7"/>
  <c r="AT105" i="7"/>
  <c r="AS105" i="7"/>
  <c r="AR105" i="7"/>
  <c r="AQ105" i="7"/>
  <c r="AP105" i="7"/>
  <c r="AO105" i="7"/>
  <c r="AN105" i="7"/>
  <c r="AM105" i="7"/>
  <c r="AL105" i="7"/>
  <c r="AK105" i="7"/>
  <c r="AJ105" i="7"/>
  <c r="AI105" i="7"/>
  <c r="AH105" i="7"/>
  <c r="AG105" i="7"/>
  <c r="AF105" i="7"/>
  <c r="AE105" i="7"/>
  <c r="AD105" i="7"/>
  <c r="AC105" i="7"/>
  <c r="AB105" i="7"/>
  <c r="AA105" i="7"/>
  <c r="Z105" i="7"/>
  <c r="Y105" i="7"/>
  <c r="X105" i="7"/>
  <c r="W105" i="7"/>
  <c r="V105" i="7"/>
  <c r="U105" i="7"/>
  <c r="T105" i="7"/>
  <c r="S105" i="7"/>
  <c r="R105" i="7"/>
  <c r="Q105" i="7"/>
  <c r="P105" i="7"/>
  <c r="O105" i="7"/>
  <c r="N105" i="7"/>
  <c r="M105" i="7"/>
  <c r="L105" i="7"/>
  <c r="K105" i="7"/>
  <c r="J105" i="7"/>
  <c r="I105" i="7"/>
  <c r="H105" i="7"/>
  <c r="G105" i="7"/>
  <c r="F105" i="7"/>
  <c r="E105" i="7"/>
  <c r="D105" i="7"/>
  <c r="C105" i="7"/>
  <c r="AV104" i="7"/>
  <c r="AU104" i="7"/>
  <c r="AT104" i="7"/>
  <c r="AS104" i="7"/>
  <c r="AR104" i="7"/>
  <c r="AQ104" i="7"/>
  <c r="AP104" i="7"/>
  <c r="AO104" i="7"/>
  <c r="AN104" i="7"/>
  <c r="AM104" i="7"/>
  <c r="AL104" i="7"/>
  <c r="AK104" i="7"/>
  <c r="AJ104" i="7"/>
  <c r="AI104" i="7"/>
  <c r="AH104" i="7"/>
  <c r="AG104" i="7"/>
  <c r="AF104" i="7"/>
  <c r="AE104" i="7"/>
  <c r="AD104" i="7"/>
  <c r="AC104" i="7"/>
  <c r="AB104" i="7"/>
  <c r="AA104" i="7"/>
  <c r="Z104" i="7"/>
  <c r="Y104" i="7"/>
  <c r="X104" i="7"/>
  <c r="W104" i="7"/>
  <c r="V104" i="7"/>
  <c r="U104" i="7"/>
  <c r="T104" i="7"/>
  <c r="S104" i="7"/>
  <c r="R104" i="7"/>
  <c r="Q104" i="7"/>
  <c r="P104" i="7"/>
  <c r="O104" i="7"/>
  <c r="N104" i="7"/>
  <c r="M104" i="7"/>
  <c r="L104" i="7"/>
  <c r="K104" i="7"/>
  <c r="J104" i="7"/>
  <c r="I104" i="7"/>
  <c r="H104" i="7"/>
  <c r="G104" i="7"/>
  <c r="F104" i="7"/>
  <c r="E104" i="7"/>
  <c r="D104" i="7"/>
  <c r="C104" i="7"/>
  <c r="AV103" i="7"/>
  <c r="AU103" i="7"/>
  <c r="AT103" i="7"/>
  <c r="J103" i="7"/>
  <c r="I103" i="7"/>
  <c r="H103" i="7"/>
  <c r="G103" i="7"/>
  <c r="F103" i="7"/>
  <c r="E103" i="7"/>
  <c r="D103" i="7"/>
  <c r="C103" i="7"/>
  <c r="AV102" i="7"/>
  <c r="AU102" i="7"/>
  <c r="AT102" i="7"/>
  <c r="J102" i="7"/>
  <c r="I102" i="7"/>
  <c r="H102" i="7"/>
  <c r="G102" i="7"/>
  <c r="F102" i="7"/>
  <c r="E102" i="7"/>
  <c r="D102" i="7"/>
  <c r="C102" i="7"/>
  <c r="AV101" i="7"/>
  <c r="AU101" i="7"/>
  <c r="AT101" i="7"/>
  <c r="AS101" i="7"/>
  <c r="AR101" i="7"/>
  <c r="AQ101" i="7"/>
  <c r="AP101" i="7"/>
  <c r="AO101" i="7"/>
  <c r="AN101" i="7"/>
  <c r="AM101" i="7"/>
  <c r="AL101" i="7"/>
  <c r="AK101" i="7"/>
  <c r="AJ101" i="7"/>
  <c r="AI101" i="7"/>
  <c r="AH101" i="7"/>
  <c r="AG101" i="7"/>
  <c r="AF101" i="7"/>
  <c r="AE101" i="7"/>
  <c r="AD101" i="7"/>
  <c r="AC101" i="7"/>
  <c r="AB101" i="7"/>
  <c r="AA101" i="7"/>
  <c r="Z101" i="7"/>
  <c r="Y101" i="7"/>
  <c r="X101" i="7"/>
  <c r="W101" i="7"/>
  <c r="V101" i="7"/>
  <c r="U101" i="7"/>
  <c r="T101" i="7"/>
  <c r="S101" i="7"/>
  <c r="R101" i="7"/>
  <c r="Q101" i="7"/>
  <c r="P101" i="7"/>
  <c r="O101" i="7"/>
  <c r="N101" i="7"/>
  <c r="M101" i="7"/>
  <c r="L101" i="7"/>
  <c r="K101" i="7"/>
  <c r="J101" i="7"/>
  <c r="I101" i="7"/>
  <c r="H101" i="7"/>
  <c r="G101" i="7"/>
  <c r="F101" i="7"/>
  <c r="E101" i="7"/>
  <c r="D101" i="7"/>
  <c r="C101" i="7"/>
  <c r="AV100" i="7"/>
  <c r="AU100" i="7"/>
  <c r="AT100" i="7"/>
  <c r="AS100" i="7"/>
  <c r="AR100" i="7"/>
  <c r="AQ100" i="7"/>
  <c r="AP100" i="7"/>
  <c r="AO100" i="7"/>
  <c r="AN100" i="7"/>
  <c r="AM100" i="7"/>
  <c r="AL100" i="7"/>
  <c r="AK100" i="7"/>
  <c r="AJ100" i="7"/>
  <c r="AI100" i="7"/>
  <c r="AH100" i="7"/>
  <c r="AG100" i="7"/>
  <c r="AF100" i="7"/>
  <c r="AE100" i="7"/>
  <c r="AD100" i="7"/>
  <c r="AC100"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AV113" i="7"/>
  <c r="AU113" i="7"/>
  <c r="AT113" i="7"/>
  <c r="AS113" i="7"/>
  <c r="AR113" i="7"/>
  <c r="AQ113" i="7"/>
  <c r="AP113" i="7"/>
  <c r="AO113" i="7"/>
  <c r="AN113" i="7"/>
  <c r="AM113" i="7"/>
  <c r="AL113" i="7"/>
  <c r="AK113" i="7"/>
  <c r="AJ113" i="7"/>
  <c r="AI113" i="7"/>
  <c r="AH113" i="7"/>
  <c r="AG113" i="7"/>
  <c r="AF113" i="7"/>
  <c r="AE113" i="7"/>
  <c r="AD113" i="7"/>
  <c r="AC113"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AV112" i="7"/>
  <c r="AU112" i="7"/>
  <c r="AT112" i="7"/>
  <c r="AS112" i="7"/>
  <c r="AR112" i="7"/>
  <c r="AQ112" i="7"/>
  <c r="AP112" i="7"/>
  <c r="AO112" i="7"/>
  <c r="AN112" i="7"/>
  <c r="AM112" i="7"/>
  <c r="AL112" i="7"/>
  <c r="AK112" i="7"/>
  <c r="AJ112" i="7"/>
  <c r="AI112" i="7"/>
  <c r="AH112" i="7"/>
  <c r="AG112" i="7"/>
  <c r="AF112" i="7"/>
  <c r="AE112" i="7"/>
  <c r="AD112" i="7"/>
  <c r="AC112" i="7"/>
  <c r="AB112" i="7"/>
  <c r="AA112" i="7"/>
  <c r="Z112" i="7"/>
  <c r="Y112" i="7"/>
  <c r="X112" i="7"/>
  <c r="W112" i="7"/>
  <c r="V112" i="7"/>
  <c r="U112" i="7"/>
  <c r="T112" i="7"/>
  <c r="S112" i="7"/>
  <c r="R112" i="7"/>
  <c r="Q112" i="7"/>
  <c r="P112" i="7"/>
  <c r="O112" i="7"/>
  <c r="N112" i="7"/>
  <c r="M112" i="7"/>
  <c r="L112" i="7"/>
  <c r="K112" i="7"/>
  <c r="J112" i="7"/>
  <c r="I112" i="7"/>
  <c r="H112" i="7"/>
  <c r="G112" i="7"/>
  <c r="F112" i="7"/>
  <c r="E112" i="7"/>
  <c r="D112" i="7"/>
  <c r="C112" i="7"/>
  <c r="AV98" i="7"/>
  <c r="AU98" i="7"/>
  <c r="AT98" i="7"/>
  <c r="AS98" i="7"/>
  <c r="AR98" i="7"/>
  <c r="AQ98" i="7"/>
  <c r="AP98" i="7"/>
  <c r="AO98" i="7"/>
  <c r="AN98" i="7"/>
  <c r="AM98" i="7"/>
  <c r="AL98" i="7"/>
  <c r="AK98" i="7"/>
  <c r="AJ98" i="7"/>
  <c r="AI98" i="7"/>
  <c r="AH98" i="7"/>
  <c r="AG98" i="7"/>
  <c r="AF98" i="7"/>
  <c r="AE98" i="7"/>
  <c r="AD98" i="7"/>
  <c r="AC98" i="7"/>
  <c r="AB98" i="7"/>
  <c r="AA98" i="7"/>
  <c r="Z98" i="7"/>
  <c r="Y98" i="7"/>
  <c r="X98" i="7"/>
  <c r="W98" i="7"/>
  <c r="V98" i="7"/>
  <c r="U98" i="7"/>
  <c r="T98" i="7"/>
  <c r="S98" i="7"/>
  <c r="R98" i="7"/>
  <c r="Q98" i="7"/>
  <c r="P98" i="7"/>
  <c r="O98" i="7"/>
  <c r="N98" i="7"/>
  <c r="M98" i="7"/>
  <c r="L98" i="7"/>
  <c r="K98" i="7"/>
  <c r="J98" i="7"/>
  <c r="I98" i="7"/>
  <c r="H98" i="7"/>
  <c r="G98" i="7"/>
  <c r="F98" i="7"/>
  <c r="E98" i="7"/>
  <c r="D98" i="7"/>
  <c r="C98" i="7"/>
  <c r="AV97" i="7"/>
  <c r="AU97" i="7"/>
  <c r="AT97" i="7"/>
  <c r="AS97" i="7"/>
  <c r="AR97" i="7"/>
  <c r="AQ97" i="7"/>
  <c r="AP97" i="7"/>
  <c r="AO97" i="7"/>
  <c r="AN97" i="7"/>
  <c r="AM97" i="7"/>
  <c r="AL97" i="7"/>
  <c r="AK97" i="7"/>
  <c r="AJ97" i="7"/>
  <c r="AI97" i="7"/>
  <c r="AH97" i="7"/>
  <c r="AG97" i="7"/>
  <c r="AF97" i="7"/>
  <c r="AE97" i="7"/>
  <c r="AD97" i="7"/>
  <c r="AC97" i="7"/>
  <c r="AB97" i="7"/>
  <c r="AA97" i="7"/>
  <c r="Z97" i="7"/>
  <c r="Y97" i="7"/>
  <c r="X97" i="7"/>
  <c r="W97" i="7"/>
  <c r="V97" i="7"/>
  <c r="U97" i="7"/>
  <c r="T97" i="7"/>
  <c r="S97" i="7"/>
  <c r="R97" i="7"/>
  <c r="Q97" i="7"/>
  <c r="P97" i="7"/>
  <c r="O97" i="7"/>
  <c r="N97" i="7"/>
  <c r="M97" i="7"/>
  <c r="L97" i="7"/>
  <c r="K97" i="7"/>
  <c r="J97" i="7"/>
  <c r="I97" i="7"/>
  <c r="H97" i="7"/>
  <c r="G97" i="7"/>
  <c r="F97" i="7"/>
  <c r="E97" i="7"/>
  <c r="D97" i="7"/>
  <c r="C97" i="7"/>
  <c r="AV96" i="7"/>
  <c r="AU96" i="7"/>
  <c r="AT96" i="7"/>
  <c r="AS96" i="7"/>
  <c r="AR96" i="7"/>
  <c r="AQ96" i="7"/>
  <c r="AP96" i="7"/>
  <c r="AO96" i="7"/>
  <c r="AN96" i="7"/>
  <c r="AM96" i="7"/>
  <c r="AL96" i="7"/>
  <c r="AK96" i="7"/>
  <c r="AJ96" i="7"/>
  <c r="AI96" i="7"/>
  <c r="AH96" i="7"/>
  <c r="AG96" i="7"/>
  <c r="AF96" i="7"/>
  <c r="AE96" i="7"/>
  <c r="AD96" i="7"/>
  <c r="AC96" i="7"/>
  <c r="AB96" i="7"/>
  <c r="AA96" i="7"/>
  <c r="Z96" i="7"/>
  <c r="Y96" i="7"/>
  <c r="X96" i="7"/>
  <c r="W96" i="7"/>
  <c r="V96" i="7"/>
  <c r="U96" i="7"/>
  <c r="T96" i="7"/>
  <c r="S96" i="7"/>
  <c r="R96" i="7"/>
  <c r="Q96" i="7"/>
  <c r="P96" i="7"/>
  <c r="O96" i="7"/>
  <c r="N96" i="7"/>
  <c r="M96" i="7"/>
  <c r="L96" i="7"/>
  <c r="K96" i="7"/>
  <c r="J96" i="7"/>
  <c r="I96" i="7"/>
  <c r="H96" i="7"/>
  <c r="G96" i="7"/>
  <c r="F96" i="7"/>
  <c r="E96" i="7"/>
  <c r="D96" i="7"/>
  <c r="C96" i="7"/>
  <c r="AV93" i="7"/>
  <c r="AU93" i="7"/>
  <c r="AT93" i="7"/>
  <c r="AS93" i="7"/>
  <c r="AR93" i="7"/>
  <c r="AQ93" i="7"/>
  <c r="AP93" i="7"/>
  <c r="AO93" i="7"/>
  <c r="AN93" i="7"/>
  <c r="AM93" i="7"/>
  <c r="AL93" i="7"/>
  <c r="AK93" i="7"/>
  <c r="AJ93" i="7"/>
  <c r="AI93" i="7"/>
  <c r="AH93" i="7"/>
  <c r="AG93" i="7"/>
  <c r="AF93" i="7"/>
  <c r="AE93" i="7"/>
  <c r="AD93" i="7"/>
  <c r="AC93" i="7"/>
  <c r="AB93" i="7"/>
  <c r="AA93" i="7"/>
  <c r="Z93" i="7"/>
  <c r="Y93" i="7"/>
  <c r="X93" i="7"/>
  <c r="W93" i="7"/>
  <c r="V93" i="7"/>
  <c r="U93" i="7"/>
  <c r="T93" i="7"/>
  <c r="S93" i="7"/>
  <c r="R93" i="7"/>
  <c r="Q93" i="7"/>
  <c r="P93" i="7"/>
  <c r="O93" i="7"/>
  <c r="N93" i="7"/>
  <c r="M93" i="7"/>
  <c r="L93" i="7"/>
  <c r="K93" i="7"/>
  <c r="J93" i="7"/>
  <c r="I93" i="7"/>
  <c r="H93" i="7"/>
  <c r="G93" i="7"/>
  <c r="F93" i="7"/>
  <c r="E93" i="7"/>
  <c r="D93" i="7"/>
  <c r="C93" i="7"/>
  <c r="AV92" i="7"/>
  <c r="AU92" i="7"/>
  <c r="AT92" i="7"/>
  <c r="AS92" i="7"/>
  <c r="AR92" i="7"/>
  <c r="AQ92" i="7"/>
  <c r="AP92" i="7"/>
  <c r="AO92" i="7"/>
  <c r="AN92" i="7"/>
  <c r="AM92" i="7"/>
  <c r="AL92" i="7"/>
  <c r="AK92" i="7"/>
  <c r="AJ92" i="7"/>
  <c r="AI92" i="7"/>
  <c r="AH92" i="7"/>
  <c r="AG92" i="7"/>
  <c r="AF92" i="7"/>
  <c r="AE92" i="7"/>
  <c r="AD92" i="7"/>
  <c r="AC92" i="7"/>
  <c r="AB92" i="7"/>
  <c r="AA92" i="7"/>
  <c r="Z92" i="7"/>
  <c r="Y92" i="7"/>
  <c r="X92" i="7"/>
  <c r="W92" i="7"/>
  <c r="V92" i="7"/>
  <c r="U92" i="7"/>
  <c r="T92" i="7"/>
  <c r="S92" i="7"/>
  <c r="R92" i="7"/>
  <c r="Q92" i="7"/>
  <c r="P92" i="7"/>
  <c r="O92" i="7"/>
  <c r="N92" i="7"/>
  <c r="M92" i="7"/>
  <c r="L92" i="7"/>
  <c r="K92" i="7"/>
  <c r="J92" i="7"/>
  <c r="I92" i="7"/>
  <c r="H92" i="7"/>
  <c r="G92" i="7"/>
  <c r="F92" i="7"/>
  <c r="E92" i="7"/>
  <c r="D92" i="7"/>
  <c r="C92" i="7"/>
  <c r="AV91" i="7"/>
  <c r="AU91" i="7"/>
  <c r="AT91" i="7"/>
  <c r="AS91" i="7"/>
  <c r="AR91" i="7"/>
  <c r="AQ91" i="7"/>
  <c r="AP91" i="7"/>
  <c r="AO91" i="7"/>
  <c r="AN91" i="7"/>
  <c r="AM91" i="7"/>
  <c r="AL91" i="7"/>
  <c r="AK91" i="7"/>
  <c r="AJ91" i="7"/>
  <c r="AI91" i="7"/>
  <c r="AH91" i="7"/>
  <c r="AG91" i="7"/>
  <c r="AF91" i="7"/>
  <c r="AE91" i="7"/>
  <c r="AD91" i="7"/>
  <c r="AC91" i="7"/>
  <c r="AB91" i="7"/>
  <c r="AA91" i="7"/>
  <c r="Z91" i="7"/>
  <c r="Y91" i="7"/>
  <c r="X91" i="7"/>
  <c r="W91" i="7"/>
  <c r="V91" i="7"/>
  <c r="U91" i="7"/>
  <c r="T91" i="7"/>
  <c r="S91" i="7"/>
  <c r="R91" i="7"/>
  <c r="Q91" i="7"/>
  <c r="P91" i="7"/>
  <c r="O91" i="7"/>
  <c r="N91" i="7"/>
  <c r="M91" i="7"/>
  <c r="L91" i="7"/>
  <c r="K91" i="7"/>
  <c r="J91" i="7"/>
  <c r="I91" i="7"/>
  <c r="H91" i="7"/>
  <c r="G91" i="7"/>
  <c r="F91" i="7"/>
  <c r="E91" i="7"/>
  <c r="D91" i="7"/>
  <c r="C91" i="7"/>
  <c r="AV88" i="7"/>
  <c r="AU88" i="7"/>
  <c r="AT88" i="7"/>
  <c r="AS88" i="7"/>
  <c r="AR88" i="7"/>
  <c r="AQ88" i="7"/>
  <c r="AP88" i="7"/>
  <c r="AO88" i="7"/>
  <c r="AN88" i="7"/>
  <c r="AM88" i="7"/>
  <c r="AL88" i="7"/>
  <c r="AK88" i="7"/>
  <c r="AJ88" i="7"/>
  <c r="AI88" i="7"/>
  <c r="AH88" i="7"/>
  <c r="AG88" i="7"/>
  <c r="AF88" i="7"/>
  <c r="AE88" i="7"/>
  <c r="AD88" i="7"/>
  <c r="AC88" i="7"/>
  <c r="AB88" i="7"/>
  <c r="AA88" i="7"/>
  <c r="Z88" i="7"/>
  <c r="Y88" i="7"/>
  <c r="X88" i="7"/>
  <c r="W88" i="7"/>
  <c r="V88" i="7"/>
  <c r="U88" i="7"/>
  <c r="T88" i="7"/>
  <c r="S88" i="7"/>
  <c r="R88" i="7"/>
  <c r="Q88" i="7"/>
  <c r="P88" i="7"/>
  <c r="O88" i="7"/>
  <c r="N88" i="7"/>
  <c r="M88" i="7"/>
  <c r="L88" i="7"/>
  <c r="K88" i="7"/>
  <c r="J88" i="7"/>
  <c r="I88" i="7"/>
  <c r="H88" i="7"/>
  <c r="G88" i="7"/>
  <c r="F88" i="7"/>
  <c r="E88" i="7"/>
  <c r="D88" i="7"/>
  <c r="C88" i="7"/>
  <c r="AV111" i="7"/>
  <c r="AU111" i="7"/>
  <c r="AT111" i="7"/>
  <c r="AS111" i="7"/>
  <c r="AR111" i="7"/>
  <c r="AQ111" i="7"/>
  <c r="AP111" i="7"/>
  <c r="AO111" i="7"/>
  <c r="AN111" i="7"/>
  <c r="AM111" i="7"/>
  <c r="AL111" i="7"/>
  <c r="AK111" i="7"/>
  <c r="AJ111" i="7"/>
  <c r="AI111" i="7"/>
  <c r="AH111" i="7"/>
  <c r="AG111" i="7"/>
  <c r="AF111" i="7"/>
  <c r="AE111" i="7"/>
  <c r="AD111" i="7"/>
  <c r="AC111" i="7"/>
  <c r="AB111" i="7"/>
  <c r="AA111" i="7"/>
  <c r="Z111" i="7"/>
  <c r="Y111" i="7"/>
  <c r="X111" i="7"/>
  <c r="W111" i="7"/>
  <c r="V111" i="7"/>
  <c r="U111" i="7"/>
  <c r="T111" i="7"/>
  <c r="S111" i="7"/>
  <c r="R111" i="7"/>
  <c r="Q111" i="7"/>
  <c r="P111" i="7"/>
  <c r="O111" i="7"/>
  <c r="N111" i="7"/>
  <c r="M111" i="7"/>
  <c r="L111" i="7"/>
  <c r="K111" i="7"/>
  <c r="J111" i="7"/>
  <c r="I111" i="7"/>
  <c r="H111" i="7"/>
  <c r="G111" i="7"/>
  <c r="F111" i="7"/>
  <c r="E111" i="7"/>
  <c r="D111" i="7"/>
  <c r="C111" i="7"/>
  <c r="AV110" i="7"/>
  <c r="AU110" i="7"/>
  <c r="AT110" i="7"/>
  <c r="AS110" i="7"/>
  <c r="AR110" i="7"/>
  <c r="AQ110" i="7"/>
  <c r="AP110" i="7"/>
  <c r="AO110" i="7"/>
  <c r="AN110" i="7"/>
  <c r="AM110" i="7"/>
  <c r="AL110" i="7"/>
  <c r="AK110" i="7"/>
  <c r="AJ110" i="7"/>
  <c r="AI110" i="7"/>
  <c r="AH110" i="7"/>
  <c r="AG110" i="7"/>
  <c r="AF110" i="7"/>
  <c r="AE110" i="7"/>
  <c r="AD110" i="7"/>
  <c r="AC110" i="7"/>
  <c r="AB110" i="7"/>
  <c r="AA110" i="7"/>
  <c r="Z110" i="7"/>
  <c r="Y110" i="7"/>
  <c r="X110" i="7"/>
  <c r="W110" i="7"/>
  <c r="V110" i="7"/>
  <c r="U110" i="7"/>
  <c r="T110" i="7"/>
  <c r="S110" i="7"/>
  <c r="R110" i="7"/>
  <c r="Q110" i="7"/>
  <c r="P110" i="7"/>
  <c r="O110" i="7"/>
  <c r="N110" i="7"/>
  <c r="M110" i="7"/>
  <c r="L110" i="7"/>
  <c r="K110" i="7"/>
  <c r="J110" i="7"/>
  <c r="I110" i="7"/>
  <c r="H110" i="7"/>
  <c r="G110" i="7"/>
  <c r="F110" i="7"/>
  <c r="E110" i="7"/>
  <c r="D110" i="7"/>
  <c r="C110" i="7"/>
  <c r="AV95" i="7"/>
  <c r="AU95" i="7"/>
  <c r="AT95" i="7"/>
  <c r="J95" i="7"/>
  <c r="I95" i="7"/>
  <c r="H95" i="7"/>
  <c r="G95" i="7"/>
  <c r="F95" i="7"/>
  <c r="E95" i="7"/>
  <c r="D95" i="7"/>
  <c r="C95" i="7"/>
  <c r="AV90" i="7"/>
  <c r="AU90" i="7"/>
  <c r="AT90" i="7"/>
  <c r="AS90" i="7"/>
  <c r="AR90" i="7"/>
  <c r="AQ90" i="7"/>
  <c r="AP90" i="7"/>
  <c r="AO90" i="7"/>
  <c r="AN90" i="7"/>
  <c r="AM90" i="7"/>
  <c r="AL90" i="7"/>
  <c r="AK90" i="7"/>
  <c r="AJ90" i="7"/>
  <c r="AI90" i="7"/>
  <c r="AH90" i="7"/>
  <c r="AG90" i="7"/>
  <c r="AF90" i="7"/>
  <c r="AE90" i="7"/>
  <c r="AD90" i="7"/>
  <c r="AC90" i="7"/>
  <c r="AB90" i="7"/>
  <c r="AA90" i="7"/>
  <c r="Z90" i="7"/>
  <c r="Y90" i="7"/>
  <c r="X90" i="7"/>
  <c r="W90" i="7"/>
  <c r="V90" i="7"/>
  <c r="U90" i="7"/>
  <c r="T90" i="7"/>
  <c r="S90" i="7"/>
  <c r="R90" i="7"/>
  <c r="Q90" i="7"/>
  <c r="P90" i="7"/>
  <c r="O90" i="7"/>
  <c r="N90" i="7"/>
  <c r="M90" i="7"/>
  <c r="L90" i="7"/>
  <c r="K90" i="7"/>
  <c r="J90" i="7"/>
  <c r="I90" i="7"/>
  <c r="H90" i="7"/>
  <c r="G90" i="7"/>
  <c r="F90" i="7"/>
  <c r="E90" i="7"/>
  <c r="D90" i="7"/>
  <c r="C90" i="7"/>
  <c r="AV89" i="7"/>
  <c r="AU89" i="7"/>
  <c r="AT89" i="7"/>
  <c r="AS89" i="7"/>
  <c r="AR89" i="7"/>
  <c r="AQ89" i="7"/>
  <c r="AP89" i="7"/>
  <c r="AO89" i="7"/>
  <c r="AN89" i="7"/>
  <c r="AM89" i="7"/>
  <c r="AL89" i="7"/>
  <c r="AK89" i="7"/>
  <c r="AJ89" i="7"/>
  <c r="AI89" i="7"/>
  <c r="AH89" i="7"/>
  <c r="AG89" i="7"/>
  <c r="AF89" i="7"/>
  <c r="AE89" i="7"/>
  <c r="AD89" i="7"/>
  <c r="AC89" i="7"/>
  <c r="AB89" i="7"/>
  <c r="AA89" i="7"/>
  <c r="Z89" i="7"/>
  <c r="Y89" i="7"/>
  <c r="X89" i="7"/>
  <c r="W89" i="7"/>
  <c r="V89" i="7"/>
  <c r="U89" i="7"/>
  <c r="T89" i="7"/>
  <c r="S89" i="7"/>
  <c r="R89" i="7"/>
  <c r="Q89" i="7"/>
  <c r="P89" i="7"/>
  <c r="O89" i="7"/>
  <c r="N89" i="7"/>
  <c r="M89" i="7"/>
  <c r="L89" i="7"/>
  <c r="K89" i="7"/>
  <c r="J89" i="7"/>
  <c r="I89" i="7"/>
  <c r="H89" i="7"/>
  <c r="G89" i="7"/>
  <c r="F89" i="7"/>
  <c r="E89" i="7"/>
  <c r="D89" i="7"/>
  <c r="C89" i="7"/>
  <c r="AV87" i="7"/>
  <c r="AU87" i="7"/>
  <c r="AT87" i="7"/>
  <c r="J87" i="7"/>
  <c r="I87" i="7"/>
  <c r="H87" i="7"/>
  <c r="G87" i="7"/>
  <c r="F87" i="7"/>
  <c r="E87" i="7"/>
  <c r="D87" i="7"/>
  <c r="C87" i="7"/>
  <c r="AV86" i="7"/>
  <c r="AU86" i="7"/>
  <c r="AT86" i="7"/>
  <c r="AS86" i="7"/>
  <c r="AR86" i="7"/>
  <c r="AQ86" i="7"/>
  <c r="AP86" i="7"/>
  <c r="AO86" i="7"/>
  <c r="AN86" i="7"/>
  <c r="AM86" i="7"/>
  <c r="AL86" i="7"/>
  <c r="AK86" i="7"/>
  <c r="AJ86" i="7"/>
  <c r="AI86" i="7"/>
  <c r="AH86" i="7"/>
  <c r="AG86" i="7"/>
  <c r="AF86" i="7"/>
  <c r="AE86" i="7"/>
  <c r="AD86" i="7"/>
  <c r="AC86" i="7"/>
  <c r="AB86" i="7"/>
  <c r="AA86" i="7"/>
  <c r="Z86" i="7"/>
  <c r="Y86" i="7"/>
  <c r="X86" i="7"/>
  <c r="W86" i="7"/>
  <c r="V86" i="7"/>
  <c r="U86" i="7"/>
  <c r="T86" i="7"/>
  <c r="S86" i="7"/>
  <c r="R86" i="7"/>
  <c r="Q86" i="7"/>
  <c r="P86" i="7"/>
  <c r="O86" i="7"/>
  <c r="N86" i="7"/>
  <c r="M86" i="7"/>
  <c r="L86" i="7"/>
  <c r="K86" i="7"/>
  <c r="J86" i="7"/>
  <c r="I86" i="7"/>
  <c r="H86" i="7"/>
  <c r="G86" i="7"/>
  <c r="F86" i="7"/>
  <c r="E86" i="7"/>
  <c r="D86" i="7"/>
  <c r="C86" i="7"/>
  <c r="AV85" i="7"/>
  <c r="AU85" i="7"/>
  <c r="AT85" i="7"/>
  <c r="AS85" i="7"/>
  <c r="AR85" i="7"/>
  <c r="AQ85" i="7"/>
  <c r="AP85" i="7"/>
  <c r="AO85" i="7"/>
  <c r="AN85" i="7"/>
  <c r="AM85" i="7"/>
  <c r="AL85" i="7"/>
  <c r="AK85" i="7"/>
  <c r="AJ85" i="7"/>
  <c r="AI85" i="7"/>
  <c r="AH85" i="7"/>
  <c r="AG85" i="7"/>
  <c r="AF85" i="7"/>
  <c r="AE85" i="7"/>
  <c r="AD85" i="7"/>
  <c r="AC85" i="7"/>
  <c r="AB85" i="7"/>
  <c r="AA85" i="7"/>
  <c r="Z85" i="7"/>
  <c r="Y85" i="7"/>
  <c r="X85" i="7"/>
  <c r="W85" i="7"/>
  <c r="V85" i="7"/>
  <c r="U85" i="7"/>
  <c r="T85" i="7"/>
  <c r="S85" i="7"/>
  <c r="R85" i="7"/>
  <c r="Q85" i="7"/>
  <c r="P85" i="7"/>
  <c r="O85" i="7"/>
  <c r="N85" i="7"/>
  <c r="M85" i="7"/>
  <c r="L85" i="7"/>
  <c r="K85" i="7"/>
  <c r="J85" i="7"/>
  <c r="I85" i="7"/>
  <c r="H85" i="7"/>
  <c r="G85" i="7"/>
  <c r="F85" i="7"/>
  <c r="E85" i="7"/>
  <c r="D85" i="7"/>
  <c r="C85" i="7"/>
  <c r="AV84" i="7"/>
  <c r="AU84" i="7"/>
  <c r="AT84" i="7"/>
  <c r="AS84" i="7"/>
  <c r="AR84" i="7"/>
  <c r="AQ84" i="7"/>
  <c r="AP84" i="7"/>
  <c r="AO84" i="7"/>
  <c r="AN84" i="7"/>
  <c r="AM84" i="7"/>
  <c r="AL84" i="7"/>
  <c r="AK84" i="7"/>
  <c r="AJ84" i="7"/>
  <c r="AI84" i="7"/>
  <c r="AH84" i="7"/>
  <c r="AG84" i="7"/>
  <c r="AF84" i="7"/>
  <c r="AE84" i="7"/>
  <c r="AD84" i="7"/>
  <c r="AC84" i="7"/>
  <c r="AB84" i="7"/>
  <c r="AA84" i="7"/>
  <c r="Z84" i="7"/>
  <c r="Y84" i="7"/>
  <c r="X84" i="7"/>
  <c r="W84" i="7"/>
  <c r="V84" i="7"/>
  <c r="U84" i="7"/>
  <c r="T84" i="7"/>
  <c r="S84" i="7"/>
  <c r="R84" i="7"/>
  <c r="Q84" i="7"/>
  <c r="P84" i="7"/>
  <c r="O84" i="7"/>
  <c r="N84" i="7"/>
  <c r="M84" i="7"/>
  <c r="L84" i="7"/>
  <c r="K84" i="7"/>
  <c r="J84" i="7"/>
  <c r="I84" i="7"/>
  <c r="H84" i="7"/>
  <c r="G84" i="7"/>
  <c r="F84" i="7"/>
  <c r="E84" i="7"/>
  <c r="D84" i="7"/>
  <c r="C84" i="7"/>
  <c r="AV83" i="7"/>
  <c r="AU83" i="7"/>
  <c r="AT83" i="7"/>
  <c r="J83" i="7"/>
  <c r="I83" i="7"/>
  <c r="H83" i="7"/>
  <c r="G83" i="7"/>
  <c r="F83" i="7"/>
  <c r="E83" i="7"/>
  <c r="D83" i="7"/>
  <c r="C83" i="7"/>
  <c r="AB115" i="8"/>
  <c r="AA115" i="8"/>
  <c r="Z115" i="8"/>
  <c r="E115" i="8"/>
  <c r="D115" i="8"/>
  <c r="C115" i="8"/>
  <c r="AB108" i="8"/>
  <c r="AA108" i="8"/>
  <c r="Z108" i="8"/>
  <c r="E108" i="8"/>
  <c r="D108" i="8"/>
  <c r="C108" i="8"/>
  <c r="AB107" i="8"/>
  <c r="AA107" i="8"/>
  <c r="Z107" i="8"/>
  <c r="Y107" i="8"/>
  <c r="X107" i="8"/>
  <c r="W107" i="8"/>
  <c r="V107" i="8"/>
  <c r="U107" i="8"/>
  <c r="T107" i="8"/>
  <c r="S107" i="8"/>
  <c r="R107" i="8"/>
  <c r="Q107" i="8"/>
  <c r="P107" i="8"/>
  <c r="O107" i="8"/>
  <c r="N107" i="8"/>
  <c r="M107" i="8"/>
  <c r="L107" i="8"/>
  <c r="K107" i="8"/>
  <c r="J107" i="8"/>
  <c r="I107" i="8"/>
  <c r="H107" i="8"/>
  <c r="G107" i="8"/>
  <c r="F107" i="8"/>
  <c r="E107" i="8"/>
  <c r="D107" i="8"/>
  <c r="C107" i="8"/>
  <c r="AB106" i="8"/>
  <c r="AA106" i="8"/>
  <c r="Z106" i="8"/>
  <c r="Y106" i="8"/>
  <c r="X106" i="8"/>
  <c r="W106" i="8"/>
  <c r="V106" i="8"/>
  <c r="U106" i="8"/>
  <c r="T106" i="8"/>
  <c r="S106" i="8"/>
  <c r="R106" i="8"/>
  <c r="Q106" i="8"/>
  <c r="P106" i="8"/>
  <c r="O106" i="8"/>
  <c r="N106" i="8"/>
  <c r="M106" i="8"/>
  <c r="L106" i="8"/>
  <c r="K106" i="8"/>
  <c r="J106" i="8"/>
  <c r="I106" i="8"/>
  <c r="H106" i="8"/>
  <c r="G106" i="8"/>
  <c r="F106" i="8"/>
  <c r="E106" i="8"/>
  <c r="D106" i="8"/>
  <c r="C106" i="8"/>
  <c r="AB105" i="8"/>
  <c r="AA105" i="8"/>
  <c r="Z105" i="8"/>
  <c r="Y105" i="8"/>
  <c r="X105" i="8"/>
  <c r="W105" i="8"/>
  <c r="V105" i="8"/>
  <c r="U105" i="8"/>
  <c r="T105" i="8"/>
  <c r="S105" i="8"/>
  <c r="R105" i="8"/>
  <c r="Q105" i="8"/>
  <c r="P105" i="8"/>
  <c r="O105" i="8"/>
  <c r="N105" i="8"/>
  <c r="M105" i="8"/>
  <c r="L105" i="8"/>
  <c r="K105" i="8"/>
  <c r="J105" i="8"/>
  <c r="I105" i="8"/>
  <c r="H105" i="8"/>
  <c r="G105" i="8"/>
  <c r="F105" i="8"/>
  <c r="E105" i="8"/>
  <c r="D105" i="8"/>
  <c r="C105" i="8"/>
  <c r="AB104" i="8"/>
  <c r="AA104" i="8"/>
  <c r="Z104" i="8"/>
  <c r="Y104" i="8"/>
  <c r="X104" i="8"/>
  <c r="W104" i="8"/>
  <c r="V104" i="8"/>
  <c r="U104" i="8"/>
  <c r="T104" i="8"/>
  <c r="S104" i="8"/>
  <c r="R104" i="8"/>
  <c r="Q104" i="8"/>
  <c r="P104" i="8"/>
  <c r="O104" i="8"/>
  <c r="N104" i="8"/>
  <c r="M104" i="8"/>
  <c r="L104" i="8"/>
  <c r="K104" i="8"/>
  <c r="J104" i="8"/>
  <c r="I104" i="8"/>
  <c r="H104" i="8"/>
  <c r="G104" i="8"/>
  <c r="F104" i="8"/>
  <c r="E104" i="8"/>
  <c r="D104" i="8"/>
  <c r="C104" i="8"/>
  <c r="AB103" i="8"/>
  <c r="AA103" i="8"/>
  <c r="Z103" i="8"/>
  <c r="Y103" i="8"/>
  <c r="X103" i="8"/>
  <c r="W103" i="8"/>
  <c r="V103" i="8"/>
  <c r="U103" i="8"/>
  <c r="T103" i="8"/>
  <c r="S103" i="8"/>
  <c r="R103" i="8"/>
  <c r="Q103" i="8"/>
  <c r="P103" i="8"/>
  <c r="O103" i="8"/>
  <c r="N103" i="8"/>
  <c r="M103" i="8"/>
  <c r="L103" i="8"/>
  <c r="K103" i="8"/>
  <c r="J103" i="8"/>
  <c r="I103" i="8"/>
  <c r="H103" i="8"/>
  <c r="G103" i="8"/>
  <c r="F103" i="8"/>
  <c r="E103" i="8"/>
  <c r="D103" i="8"/>
  <c r="C103"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AB101" i="8"/>
  <c r="AA101" i="8"/>
  <c r="Z101" i="8"/>
  <c r="E101" i="8"/>
  <c r="D101" i="8"/>
  <c r="C101" i="8"/>
  <c r="AB100" i="8"/>
  <c r="AA100" i="8"/>
  <c r="Z100" i="8"/>
  <c r="E100" i="8"/>
  <c r="D100" i="8"/>
  <c r="C100" i="8"/>
  <c r="AB113" i="8"/>
  <c r="AA113" i="8"/>
  <c r="Z113" i="8"/>
  <c r="Y113" i="8"/>
  <c r="X113" i="8"/>
  <c r="W113" i="8"/>
  <c r="V113" i="8"/>
  <c r="U113" i="8"/>
  <c r="T113" i="8"/>
  <c r="S113" i="8"/>
  <c r="R113" i="8"/>
  <c r="Q113" i="8"/>
  <c r="P113" i="8"/>
  <c r="O113" i="8"/>
  <c r="N113" i="8"/>
  <c r="M113" i="8"/>
  <c r="L113" i="8"/>
  <c r="K113" i="8"/>
  <c r="J113" i="8"/>
  <c r="I113" i="8"/>
  <c r="H113" i="8"/>
  <c r="G113" i="8"/>
  <c r="F113" i="8"/>
  <c r="E113" i="8"/>
  <c r="D113" i="8"/>
  <c r="C113" i="8"/>
  <c r="AB112" i="8"/>
  <c r="AA112" i="8"/>
  <c r="Z112" i="8"/>
  <c r="Y112" i="8"/>
  <c r="X112" i="8"/>
  <c r="W112" i="8"/>
  <c r="V112" i="8"/>
  <c r="U112" i="8"/>
  <c r="T112" i="8"/>
  <c r="S112" i="8"/>
  <c r="R112" i="8"/>
  <c r="Q112" i="8"/>
  <c r="P112" i="8"/>
  <c r="O112" i="8"/>
  <c r="N112" i="8"/>
  <c r="M112" i="8"/>
  <c r="L112" i="8"/>
  <c r="K112" i="8"/>
  <c r="J112" i="8"/>
  <c r="I112" i="8"/>
  <c r="H112" i="8"/>
  <c r="G112" i="8"/>
  <c r="F112" i="8"/>
  <c r="E112" i="8"/>
  <c r="D112" i="8"/>
  <c r="C112" i="8"/>
  <c r="AB98" i="8"/>
  <c r="AA98" i="8"/>
  <c r="Z98" i="8"/>
  <c r="Y98" i="8"/>
  <c r="X98" i="8"/>
  <c r="W98" i="8"/>
  <c r="V98" i="8"/>
  <c r="U98" i="8"/>
  <c r="T98" i="8"/>
  <c r="S98" i="8"/>
  <c r="R98" i="8"/>
  <c r="Q98" i="8"/>
  <c r="P98" i="8"/>
  <c r="O98" i="8"/>
  <c r="N98" i="8"/>
  <c r="M98" i="8"/>
  <c r="L98" i="8"/>
  <c r="K98" i="8"/>
  <c r="J98" i="8"/>
  <c r="I98" i="8"/>
  <c r="H98" i="8"/>
  <c r="G98" i="8"/>
  <c r="F98" i="8"/>
  <c r="E98" i="8"/>
  <c r="D98" i="8"/>
  <c r="C98" i="8"/>
  <c r="AB97" i="8"/>
  <c r="AA97" i="8"/>
  <c r="Z97" i="8"/>
  <c r="Y97" i="8"/>
  <c r="X97" i="8"/>
  <c r="W97" i="8"/>
  <c r="V97" i="8"/>
  <c r="U97" i="8"/>
  <c r="T97" i="8"/>
  <c r="S97" i="8"/>
  <c r="R97" i="8"/>
  <c r="Q97" i="8"/>
  <c r="P97" i="8"/>
  <c r="O97" i="8"/>
  <c r="N97" i="8"/>
  <c r="M97" i="8"/>
  <c r="L97" i="8"/>
  <c r="K97" i="8"/>
  <c r="J97" i="8"/>
  <c r="I97" i="8"/>
  <c r="H97" i="8"/>
  <c r="G97" i="8"/>
  <c r="F97" i="8"/>
  <c r="E97" i="8"/>
  <c r="D97" i="8"/>
  <c r="C97" i="8"/>
  <c r="AB96" i="8"/>
  <c r="AA96" i="8"/>
  <c r="Z96" i="8"/>
  <c r="Y96" i="8"/>
  <c r="X96" i="8"/>
  <c r="W96" i="8"/>
  <c r="V96" i="8"/>
  <c r="U96" i="8"/>
  <c r="T96" i="8"/>
  <c r="S96" i="8"/>
  <c r="R96" i="8"/>
  <c r="Q96" i="8"/>
  <c r="P96" i="8"/>
  <c r="O96" i="8"/>
  <c r="N96" i="8"/>
  <c r="M96" i="8"/>
  <c r="L96" i="8"/>
  <c r="K96" i="8"/>
  <c r="J96" i="8"/>
  <c r="I96" i="8"/>
  <c r="H96" i="8"/>
  <c r="G96" i="8"/>
  <c r="F96" i="8"/>
  <c r="E96" i="8"/>
  <c r="D96" i="8"/>
  <c r="C96" i="8"/>
  <c r="AB93" i="8"/>
  <c r="AA93" i="8"/>
  <c r="Z93" i="8"/>
  <c r="Y93" i="8"/>
  <c r="X93" i="8"/>
  <c r="W93" i="8"/>
  <c r="V93" i="8"/>
  <c r="U93" i="8"/>
  <c r="T93" i="8"/>
  <c r="S93" i="8"/>
  <c r="R93" i="8"/>
  <c r="Q93" i="8"/>
  <c r="P93" i="8"/>
  <c r="O93" i="8"/>
  <c r="N93" i="8"/>
  <c r="M93" i="8"/>
  <c r="L93" i="8"/>
  <c r="K93" i="8"/>
  <c r="J93" i="8"/>
  <c r="I93" i="8"/>
  <c r="H93" i="8"/>
  <c r="G93" i="8"/>
  <c r="F93" i="8"/>
  <c r="E93" i="8"/>
  <c r="D93" i="8"/>
  <c r="C93" i="8"/>
  <c r="AB92" i="8"/>
  <c r="AA92" i="8"/>
  <c r="Z92" i="8"/>
  <c r="Y92" i="8"/>
  <c r="X92" i="8"/>
  <c r="W92" i="8"/>
  <c r="V92" i="8"/>
  <c r="U92" i="8"/>
  <c r="T92" i="8"/>
  <c r="S92" i="8"/>
  <c r="R92" i="8"/>
  <c r="Q92" i="8"/>
  <c r="P92" i="8"/>
  <c r="O92" i="8"/>
  <c r="N92" i="8"/>
  <c r="M92" i="8"/>
  <c r="L92" i="8"/>
  <c r="K92" i="8"/>
  <c r="J92" i="8"/>
  <c r="I92" i="8"/>
  <c r="H92" i="8"/>
  <c r="G92" i="8"/>
  <c r="F92" i="8"/>
  <c r="E92" i="8"/>
  <c r="D92" i="8"/>
  <c r="C92" i="8"/>
  <c r="AB91" i="8"/>
  <c r="AA91" i="8"/>
  <c r="Z91" i="8"/>
  <c r="E91" i="8"/>
  <c r="D91" i="8"/>
  <c r="C91" i="8"/>
  <c r="AB88" i="8"/>
  <c r="AA88" i="8"/>
  <c r="Z88" i="8"/>
  <c r="Y88" i="8"/>
  <c r="X88" i="8"/>
  <c r="W88" i="8"/>
  <c r="V88" i="8"/>
  <c r="U88" i="8"/>
  <c r="T88" i="8"/>
  <c r="S88" i="8"/>
  <c r="R88" i="8"/>
  <c r="Q88" i="8"/>
  <c r="P88" i="8"/>
  <c r="O88" i="8"/>
  <c r="N88" i="8"/>
  <c r="M88" i="8"/>
  <c r="L88" i="8"/>
  <c r="K88" i="8"/>
  <c r="J88" i="8"/>
  <c r="I88" i="8"/>
  <c r="H88" i="8"/>
  <c r="G88" i="8"/>
  <c r="F88" i="8"/>
  <c r="E88" i="8"/>
  <c r="D88" i="8"/>
  <c r="C88" i="8"/>
  <c r="AB111" i="8"/>
  <c r="AA111" i="8"/>
  <c r="Z111" i="8"/>
  <c r="Y111" i="8"/>
  <c r="X111" i="8"/>
  <c r="W111" i="8"/>
  <c r="V111" i="8"/>
  <c r="U111" i="8"/>
  <c r="T111" i="8"/>
  <c r="S111" i="8"/>
  <c r="R111" i="8"/>
  <c r="Q111" i="8"/>
  <c r="P111" i="8"/>
  <c r="O111" i="8"/>
  <c r="N111" i="8"/>
  <c r="M111" i="8"/>
  <c r="L111" i="8"/>
  <c r="K111" i="8"/>
  <c r="J111" i="8"/>
  <c r="I111" i="8"/>
  <c r="H111" i="8"/>
  <c r="G111" i="8"/>
  <c r="F111" i="8"/>
  <c r="E111" i="8"/>
  <c r="D111" i="8"/>
  <c r="C111" i="8"/>
  <c r="AB110" i="8"/>
  <c r="AA110" i="8"/>
  <c r="Z110" i="8"/>
  <c r="Y110" i="8"/>
  <c r="X110" i="8"/>
  <c r="W110" i="8"/>
  <c r="V110" i="8"/>
  <c r="U110" i="8"/>
  <c r="T110" i="8"/>
  <c r="S110" i="8"/>
  <c r="R110" i="8"/>
  <c r="Q110" i="8"/>
  <c r="P110" i="8"/>
  <c r="O110" i="8"/>
  <c r="N110" i="8"/>
  <c r="M110" i="8"/>
  <c r="L110" i="8"/>
  <c r="K110" i="8"/>
  <c r="J110" i="8"/>
  <c r="I110" i="8"/>
  <c r="H110" i="8"/>
  <c r="G110" i="8"/>
  <c r="F110" i="8"/>
  <c r="E110" i="8"/>
  <c r="D110" i="8"/>
  <c r="C110" i="8"/>
  <c r="AB95" i="8"/>
  <c r="AA95" i="8"/>
  <c r="Z95" i="8"/>
  <c r="Y95" i="8"/>
  <c r="X95" i="8"/>
  <c r="W95" i="8"/>
  <c r="V95" i="8"/>
  <c r="U95" i="8"/>
  <c r="T95" i="8"/>
  <c r="S95" i="8"/>
  <c r="R95" i="8"/>
  <c r="Q95" i="8"/>
  <c r="P95" i="8"/>
  <c r="O95" i="8"/>
  <c r="N95" i="8"/>
  <c r="M95" i="8"/>
  <c r="L95" i="8"/>
  <c r="K95" i="8"/>
  <c r="J95" i="8"/>
  <c r="I95" i="8"/>
  <c r="H95" i="8"/>
  <c r="G95" i="8"/>
  <c r="F95" i="8"/>
  <c r="E95" i="8"/>
  <c r="D95" i="8"/>
  <c r="C95" i="8"/>
  <c r="AB90" i="8"/>
  <c r="AA90" i="8"/>
  <c r="Z90" i="8"/>
  <c r="Y90" i="8"/>
  <c r="X90" i="8"/>
  <c r="W90" i="8"/>
  <c r="V90" i="8"/>
  <c r="U90" i="8"/>
  <c r="T90" i="8"/>
  <c r="S90" i="8"/>
  <c r="R90" i="8"/>
  <c r="Q90" i="8"/>
  <c r="P90" i="8"/>
  <c r="O90" i="8"/>
  <c r="N90" i="8"/>
  <c r="M90" i="8"/>
  <c r="L90" i="8"/>
  <c r="K90" i="8"/>
  <c r="J90" i="8"/>
  <c r="I90" i="8"/>
  <c r="H90" i="8"/>
  <c r="G90" i="8"/>
  <c r="F90" i="8"/>
  <c r="E90" i="8"/>
  <c r="D90" i="8"/>
  <c r="C90" i="8"/>
  <c r="AB89" i="8"/>
  <c r="AA89" i="8"/>
  <c r="Z89" i="8"/>
  <c r="E89" i="8"/>
  <c r="D89" i="8"/>
  <c r="C89" i="8"/>
  <c r="AB87" i="8"/>
  <c r="AA87" i="8"/>
  <c r="Z87" i="8"/>
  <c r="E87" i="8"/>
  <c r="D87" i="8"/>
  <c r="C87" i="8"/>
  <c r="AB86" i="8"/>
  <c r="AA86" i="8"/>
  <c r="Z86" i="8"/>
  <c r="E86" i="8"/>
  <c r="D86" i="8"/>
  <c r="C86" i="8"/>
  <c r="AB85" i="8"/>
  <c r="AA85" i="8"/>
  <c r="Z85" i="8"/>
  <c r="Y85" i="8"/>
  <c r="X85" i="8"/>
  <c r="W85" i="8"/>
  <c r="V85" i="8"/>
  <c r="U85" i="8"/>
  <c r="T85" i="8"/>
  <c r="S85" i="8"/>
  <c r="R85" i="8"/>
  <c r="Q85" i="8"/>
  <c r="P85" i="8"/>
  <c r="O85" i="8"/>
  <c r="N85" i="8"/>
  <c r="M85" i="8"/>
  <c r="L85" i="8"/>
  <c r="K85" i="8"/>
  <c r="J85" i="8"/>
  <c r="I85" i="8"/>
  <c r="H85" i="8"/>
  <c r="G85" i="8"/>
  <c r="F85" i="8"/>
  <c r="E85" i="8"/>
  <c r="D85" i="8"/>
  <c r="C85" i="8"/>
  <c r="AB84" i="8"/>
  <c r="AA84" i="8"/>
  <c r="Z84" i="8"/>
  <c r="Y84" i="8"/>
  <c r="X84" i="8"/>
  <c r="W84" i="8"/>
  <c r="V84" i="8"/>
  <c r="U84" i="8"/>
  <c r="T84" i="8"/>
  <c r="S84" i="8"/>
  <c r="R84" i="8"/>
  <c r="Q84" i="8"/>
  <c r="P84" i="8"/>
  <c r="O84" i="8"/>
  <c r="N84" i="8"/>
  <c r="M84" i="8"/>
  <c r="L84" i="8"/>
  <c r="K84" i="8"/>
  <c r="J84" i="8"/>
  <c r="I84" i="8"/>
  <c r="H84" i="8"/>
  <c r="G84" i="8"/>
  <c r="F84" i="8"/>
  <c r="E84" i="8"/>
  <c r="D84" i="8"/>
  <c r="C84" i="8"/>
  <c r="AB83" i="8"/>
  <c r="AA83" i="8"/>
  <c r="Z83" i="8"/>
  <c r="E83" i="8"/>
  <c r="D83" i="8"/>
  <c r="C83" i="8"/>
  <c r="R115" i="3"/>
  <c r="Q115" i="3"/>
  <c r="P115" i="3"/>
  <c r="O115" i="3"/>
  <c r="N115" i="3"/>
  <c r="M115" i="3"/>
  <c r="L115" i="3"/>
  <c r="K115" i="3"/>
  <c r="J115" i="3"/>
  <c r="I115" i="3"/>
  <c r="H115" i="3"/>
  <c r="G115" i="3"/>
  <c r="F115" i="3"/>
  <c r="E115" i="3"/>
  <c r="D115" i="3"/>
  <c r="C115" i="3"/>
  <c r="R108" i="3"/>
  <c r="Q108" i="3"/>
  <c r="P108" i="3"/>
  <c r="O108" i="3"/>
  <c r="N108" i="3"/>
  <c r="M108" i="3"/>
  <c r="L108" i="3"/>
  <c r="K108" i="3"/>
  <c r="J108" i="3"/>
  <c r="I108" i="3"/>
  <c r="H108" i="3"/>
  <c r="G108" i="3"/>
  <c r="F108" i="3"/>
  <c r="E108" i="3"/>
  <c r="D108" i="3"/>
  <c r="C108" i="3"/>
  <c r="R107" i="3"/>
  <c r="Q107" i="3"/>
  <c r="P107" i="3"/>
  <c r="O107" i="3"/>
  <c r="N107" i="3"/>
  <c r="M107" i="3"/>
  <c r="L107" i="3"/>
  <c r="K107" i="3"/>
  <c r="J107" i="3"/>
  <c r="I107" i="3"/>
  <c r="H107" i="3"/>
  <c r="G107" i="3"/>
  <c r="F107" i="3"/>
  <c r="E107" i="3"/>
  <c r="D107" i="3"/>
  <c r="C107" i="3"/>
  <c r="R106" i="3"/>
  <c r="Q106" i="3"/>
  <c r="P106" i="3"/>
  <c r="O106" i="3"/>
  <c r="N106" i="3"/>
  <c r="M106" i="3"/>
  <c r="L106" i="3"/>
  <c r="K106" i="3"/>
  <c r="J106" i="3"/>
  <c r="I106" i="3"/>
  <c r="H106" i="3"/>
  <c r="G106" i="3"/>
  <c r="F106" i="3"/>
  <c r="E106" i="3"/>
  <c r="D106" i="3"/>
  <c r="C106" i="3"/>
  <c r="R105" i="3"/>
  <c r="Q105" i="3"/>
  <c r="P105" i="3"/>
  <c r="O105" i="3"/>
  <c r="N105" i="3"/>
  <c r="M105" i="3"/>
  <c r="L105" i="3"/>
  <c r="K105" i="3"/>
  <c r="J105" i="3"/>
  <c r="I105" i="3"/>
  <c r="H105" i="3"/>
  <c r="G105" i="3"/>
  <c r="F105" i="3"/>
  <c r="E105" i="3"/>
  <c r="D105" i="3"/>
  <c r="C105" i="3"/>
  <c r="R104" i="3"/>
  <c r="Q104" i="3"/>
  <c r="P104" i="3"/>
  <c r="O104" i="3"/>
  <c r="N104" i="3"/>
  <c r="M104" i="3"/>
  <c r="L104" i="3"/>
  <c r="K104" i="3"/>
  <c r="J104" i="3"/>
  <c r="I104" i="3"/>
  <c r="H104" i="3"/>
  <c r="G104" i="3"/>
  <c r="F104" i="3"/>
  <c r="E104" i="3"/>
  <c r="D104" i="3"/>
  <c r="C104" i="3"/>
  <c r="R103" i="3"/>
  <c r="Q103" i="3"/>
  <c r="H103" i="3"/>
  <c r="G103" i="3"/>
  <c r="F103" i="3"/>
  <c r="E103" i="3"/>
  <c r="D103" i="3"/>
  <c r="C103" i="3"/>
  <c r="R102" i="3"/>
  <c r="Q102" i="3"/>
  <c r="P102" i="3"/>
  <c r="O102" i="3"/>
  <c r="N102" i="3"/>
  <c r="M102" i="3"/>
  <c r="L102" i="3"/>
  <c r="K102" i="3"/>
  <c r="J102" i="3"/>
  <c r="I102" i="3"/>
  <c r="H102" i="3"/>
  <c r="G102" i="3"/>
  <c r="F102" i="3"/>
  <c r="E102" i="3"/>
  <c r="D102" i="3"/>
  <c r="C102" i="3"/>
  <c r="R101" i="3"/>
  <c r="Q101" i="3"/>
  <c r="H101" i="3"/>
  <c r="G101" i="3"/>
  <c r="F101" i="3"/>
  <c r="E101" i="3"/>
  <c r="D101" i="3"/>
  <c r="C101" i="3"/>
  <c r="R100" i="3"/>
  <c r="Q100" i="3"/>
  <c r="H100" i="3"/>
  <c r="G100" i="3"/>
  <c r="F100" i="3"/>
  <c r="E100" i="3"/>
  <c r="D100" i="3"/>
  <c r="C100" i="3"/>
  <c r="R113" i="3"/>
  <c r="Q113" i="3"/>
  <c r="P113" i="3"/>
  <c r="O113" i="3"/>
  <c r="N113" i="3"/>
  <c r="M113" i="3"/>
  <c r="L113" i="3"/>
  <c r="K113" i="3"/>
  <c r="J113" i="3"/>
  <c r="I113" i="3"/>
  <c r="H113" i="3"/>
  <c r="G113" i="3"/>
  <c r="F113" i="3"/>
  <c r="E113" i="3"/>
  <c r="D113" i="3"/>
  <c r="C113" i="3"/>
  <c r="R112" i="3"/>
  <c r="Q112" i="3"/>
  <c r="P112" i="3"/>
  <c r="O112" i="3"/>
  <c r="N112" i="3"/>
  <c r="M112" i="3"/>
  <c r="L112" i="3"/>
  <c r="K112" i="3"/>
  <c r="J112" i="3"/>
  <c r="I112" i="3"/>
  <c r="H112" i="3"/>
  <c r="G112" i="3"/>
  <c r="F112" i="3"/>
  <c r="E112" i="3"/>
  <c r="D112" i="3"/>
  <c r="C112" i="3"/>
  <c r="R98" i="3"/>
  <c r="Q98" i="3"/>
  <c r="P98" i="3"/>
  <c r="O98" i="3"/>
  <c r="N98" i="3"/>
  <c r="M98" i="3"/>
  <c r="L98" i="3"/>
  <c r="K98" i="3"/>
  <c r="J98" i="3"/>
  <c r="I98" i="3"/>
  <c r="H98" i="3"/>
  <c r="G98" i="3"/>
  <c r="F98" i="3"/>
  <c r="E98" i="3"/>
  <c r="D98" i="3"/>
  <c r="C98" i="3"/>
  <c r="R97" i="3"/>
  <c r="Q97" i="3"/>
  <c r="P97" i="3"/>
  <c r="O97" i="3"/>
  <c r="N97" i="3"/>
  <c r="M97" i="3"/>
  <c r="L97" i="3"/>
  <c r="K97" i="3"/>
  <c r="J97" i="3"/>
  <c r="I97" i="3"/>
  <c r="H97" i="3"/>
  <c r="G97" i="3"/>
  <c r="F97" i="3"/>
  <c r="E97" i="3"/>
  <c r="D97" i="3"/>
  <c r="C97" i="3"/>
  <c r="R96" i="3"/>
  <c r="Q96" i="3"/>
  <c r="P96" i="3"/>
  <c r="O96" i="3"/>
  <c r="N96" i="3"/>
  <c r="M96" i="3"/>
  <c r="L96" i="3"/>
  <c r="K96" i="3"/>
  <c r="J96" i="3"/>
  <c r="I96" i="3"/>
  <c r="H96" i="3"/>
  <c r="G96" i="3"/>
  <c r="F96" i="3"/>
  <c r="E96" i="3"/>
  <c r="D96" i="3"/>
  <c r="C96" i="3"/>
  <c r="R93" i="3"/>
  <c r="Q93" i="3"/>
  <c r="P93" i="3"/>
  <c r="O93" i="3"/>
  <c r="N93" i="3"/>
  <c r="M93" i="3"/>
  <c r="L93" i="3"/>
  <c r="K93" i="3"/>
  <c r="J93" i="3"/>
  <c r="I93" i="3"/>
  <c r="H93" i="3"/>
  <c r="G93" i="3"/>
  <c r="F93" i="3"/>
  <c r="E93" i="3"/>
  <c r="D93" i="3"/>
  <c r="C93" i="3"/>
  <c r="R92" i="3"/>
  <c r="Q92" i="3"/>
  <c r="P92" i="3"/>
  <c r="O92" i="3"/>
  <c r="N92" i="3"/>
  <c r="M92" i="3"/>
  <c r="L92" i="3"/>
  <c r="K92" i="3"/>
  <c r="J92" i="3"/>
  <c r="I92" i="3"/>
  <c r="H92" i="3"/>
  <c r="G92" i="3"/>
  <c r="F92" i="3"/>
  <c r="E92" i="3"/>
  <c r="D92" i="3"/>
  <c r="C92" i="3"/>
  <c r="R91" i="3"/>
  <c r="Q91" i="3"/>
  <c r="P91" i="3"/>
  <c r="O91" i="3"/>
  <c r="N91" i="3"/>
  <c r="M91" i="3"/>
  <c r="L91" i="3"/>
  <c r="K91" i="3"/>
  <c r="J91" i="3"/>
  <c r="I91" i="3"/>
  <c r="H91" i="3"/>
  <c r="G91" i="3"/>
  <c r="F91" i="3"/>
  <c r="E91" i="3"/>
  <c r="D91" i="3"/>
  <c r="C91" i="3"/>
  <c r="R88" i="3"/>
  <c r="Q88" i="3"/>
  <c r="P88" i="3"/>
  <c r="O88" i="3"/>
  <c r="N88" i="3"/>
  <c r="M88" i="3"/>
  <c r="L88" i="3"/>
  <c r="K88" i="3"/>
  <c r="J88" i="3"/>
  <c r="I88" i="3"/>
  <c r="H88" i="3"/>
  <c r="G88" i="3"/>
  <c r="F88" i="3"/>
  <c r="E88" i="3"/>
  <c r="D88" i="3"/>
  <c r="C88" i="3"/>
  <c r="R111" i="3"/>
  <c r="Q111" i="3"/>
  <c r="P111" i="3"/>
  <c r="O111" i="3"/>
  <c r="N111" i="3"/>
  <c r="M111" i="3"/>
  <c r="L111" i="3"/>
  <c r="K111" i="3"/>
  <c r="J111" i="3"/>
  <c r="I111" i="3"/>
  <c r="H111" i="3"/>
  <c r="G111" i="3"/>
  <c r="F111" i="3"/>
  <c r="E111" i="3"/>
  <c r="D111" i="3"/>
  <c r="C111" i="3"/>
  <c r="R110" i="3"/>
  <c r="Q110" i="3"/>
  <c r="P110" i="3"/>
  <c r="O110" i="3"/>
  <c r="N110" i="3"/>
  <c r="M110" i="3"/>
  <c r="L110" i="3"/>
  <c r="K110" i="3"/>
  <c r="J110" i="3"/>
  <c r="I110" i="3"/>
  <c r="H110" i="3"/>
  <c r="G110" i="3"/>
  <c r="F110" i="3"/>
  <c r="E110" i="3"/>
  <c r="D110" i="3"/>
  <c r="C110" i="3"/>
  <c r="R95" i="3"/>
  <c r="Q95" i="3"/>
  <c r="H95" i="3"/>
  <c r="G95" i="3"/>
  <c r="F95" i="3"/>
  <c r="E95" i="3"/>
  <c r="D95" i="3"/>
  <c r="C95" i="3"/>
  <c r="R90" i="3"/>
  <c r="Q90" i="3"/>
  <c r="P90" i="3"/>
  <c r="O90" i="3"/>
  <c r="N90" i="3"/>
  <c r="M90" i="3"/>
  <c r="L90" i="3"/>
  <c r="K90" i="3"/>
  <c r="J90" i="3"/>
  <c r="I90" i="3"/>
  <c r="H90" i="3"/>
  <c r="G90" i="3"/>
  <c r="F90" i="3"/>
  <c r="E90" i="3"/>
  <c r="D90" i="3"/>
  <c r="C90" i="3"/>
  <c r="R89" i="3"/>
  <c r="Q89" i="3"/>
  <c r="H89" i="3"/>
  <c r="G89" i="3"/>
  <c r="F89" i="3"/>
  <c r="E89" i="3"/>
  <c r="D89" i="3"/>
  <c r="C89" i="3"/>
  <c r="R87" i="3"/>
  <c r="Q87" i="3"/>
  <c r="H87" i="3"/>
  <c r="G87" i="3"/>
  <c r="F87" i="3"/>
  <c r="E87" i="3"/>
  <c r="D87" i="3"/>
  <c r="C87" i="3"/>
  <c r="R86" i="3"/>
  <c r="Q86" i="3"/>
  <c r="H86" i="3"/>
  <c r="G86" i="3"/>
  <c r="F86" i="3"/>
  <c r="E86" i="3"/>
  <c r="D86" i="3"/>
  <c r="C86" i="3"/>
  <c r="R85" i="3"/>
  <c r="Q85" i="3"/>
  <c r="P85" i="3"/>
  <c r="O85" i="3"/>
  <c r="N85" i="3"/>
  <c r="M85" i="3"/>
  <c r="L85" i="3"/>
  <c r="K85" i="3"/>
  <c r="J85" i="3"/>
  <c r="I85" i="3"/>
  <c r="H85" i="3"/>
  <c r="G85" i="3"/>
  <c r="F85" i="3"/>
  <c r="E85" i="3"/>
  <c r="D85" i="3"/>
  <c r="C85" i="3"/>
  <c r="R84" i="3"/>
  <c r="Q84" i="3"/>
  <c r="H84" i="3"/>
  <c r="G84" i="3"/>
  <c r="F84" i="3"/>
  <c r="E84" i="3"/>
  <c r="D84" i="3"/>
  <c r="C84" i="3"/>
  <c r="R83" i="3"/>
  <c r="Q83" i="3"/>
  <c r="H83" i="3"/>
  <c r="G83" i="3"/>
  <c r="F83" i="3"/>
  <c r="E83" i="3"/>
  <c r="D83" i="3"/>
  <c r="C83" i="3"/>
  <c r="R115" i="2"/>
  <c r="Q115" i="2"/>
  <c r="D115" i="2"/>
  <c r="C115" i="2"/>
  <c r="R108" i="2"/>
  <c r="Q108" i="2"/>
  <c r="F108" i="2"/>
  <c r="E108" i="2"/>
  <c r="D108" i="2"/>
  <c r="C108" i="2"/>
  <c r="R107" i="2"/>
  <c r="Q107" i="2"/>
  <c r="P107" i="2"/>
  <c r="O107" i="2"/>
  <c r="N107" i="2"/>
  <c r="M107" i="2"/>
  <c r="L107" i="2"/>
  <c r="K107" i="2"/>
  <c r="J107" i="2"/>
  <c r="I107" i="2"/>
  <c r="H107" i="2"/>
  <c r="G107" i="2"/>
  <c r="F107" i="2"/>
  <c r="E107" i="2"/>
  <c r="D107" i="2"/>
  <c r="C107" i="2"/>
  <c r="R106" i="2"/>
  <c r="Q106" i="2"/>
  <c r="P106" i="2"/>
  <c r="O106" i="2"/>
  <c r="N106" i="2"/>
  <c r="M106" i="2"/>
  <c r="L106" i="2"/>
  <c r="K106" i="2"/>
  <c r="J106" i="2"/>
  <c r="I106" i="2"/>
  <c r="H106" i="2"/>
  <c r="G106" i="2"/>
  <c r="F106" i="2"/>
  <c r="E106" i="2"/>
  <c r="D106" i="2"/>
  <c r="C106" i="2"/>
  <c r="R105" i="2"/>
  <c r="Q105" i="2"/>
  <c r="P105" i="2"/>
  <c r="O105" i="2"/>
  <c r="N105" i="2"/>
  <c r="M105" i="2"/>
  <c r="L105" i="2"/>
  <c r="K105" i="2"/>
  <c r="J105" i="2"/>
  <c r="I105" i="2"/>
  <c r="H105" i="2"/>
  <c r="G105" i="2"/>
  <c r="F105" i="2"/>
  <c r="E105" i="2"/>
  <c r="D105" i="2"/>
  <c r="C105" i="2"/>
  <c r="R104" i="2"/>
  <c r="Q104" i="2"/>
  <c r="P104" i="2"/>
  <c r="O104" i="2"/>
  <c r="N104" i="2"/>
  <c r="M104" i="2"/>
  <c r="L104" i="2"/>
  <c r="K104" i="2"/>
  <c r="J104" i="2"/>
  <c r="I104" i="2"/>
  <c r="H104" i="2"/>
  <c r="G104" i="2"/>
  <c r="F104" i="2"/>
  <c r="E104" i="2"/>
  <c r="D104" i="2"/>
  <c r="C104" i="2"/>
  <c r="R103" i="2"/>
  <c r="Q103" i="2"/>
  <c r="F103" i="2"/>
  <c r="E103" i="2"/>
  <c r="D103" i="2"/>
  <c r="C103" i="2"/>
  <c r="R102" i="2"/>
  <c r="Q102" i="2"/>
  <c r="F102" i="2"/>
  <c r="E102" i="2"/>
  <c r="D102" i="2"/>
  <c r="C102" i="2"/>
  <c r="R101" i="2"/>
  <c r="Q101" i="2"/>
  <c r="F101" i="2"/>
  <c r="E101" i="2"/>
  <c r="D101" i="2"/>
  <c r="C101" i="2"/>
  <c r="R100" i="2"/>
  <c r="Q100" i="2"/>
  <c r="F100" i="2"/>
  <c r="E100" i="2"/>
  <c r="D100" i="2"/>
  <c r="C100" i="2"/>
  <c r="R113" i="2"/>
  <c r="Q113" i="2"/>
  <c r="P113" i="2"/>
  <c r="O113" i="2"/>
  <c r="N113" i="2"/>
  <c r="M113" i="2"/>
  <c r="L113" i="2"/>
  <c r="K113" i="2"/>
  <c r="J113" i="2"/>
  <c r="I113" i="2"/>
  <c r="H113" i="2"/>
  <c r="G113" i="2"/>
  <c r="F113" i="2"/>
  <c r="E113" i="2"/>
  <c r="D113" i="2"/>
  <c r="C113" i="2"/>
  <c r="R112" i="2"/>
  <c r="Q112" i="2"/>
  <c r="P112" i="2"/>
  <c r="O112" i="2"/>
  <c r="N112" i="2"/>
  <c r="M112" i="2"/>
  <c r="L112" i="2"/>
  <c r="K112" i="2"/>
  <c r="J112" i="2"/>
  <c r="I112" i="2"/>
  <c r="H112" i="2"/>
  <c r="G112" i="2"/>
  <c r="F112" i="2"/>
  <c r="E112" i="2"/>
  <c r="D112" i="2"/>
  <c r="C112" i="2"/>
  <c r="R98" i="2"/>
  <c r="Q98" i="2"/>
  <c r="P98" i="2"/>
  <c r="O98" i="2"/>
  <c r="N98" i="2"/>
  <c r="M98" i="2"/>
  <c r="L98" i="2"/>
  <c r="K98" i="2"/>
  <c r="J98" i="2"/>
  <c r="I98" i="2"/>
  <c r="H98" i="2"/>
  <c r="G98" i="2"/>
  <c r="F98" i="2"/>
  <c r="E98" i="2"/>
  <c r="D98" i="2"/>
  <c r="C98" i="2"/>
  <c r="R97" i="2"/>
  <c r="Q97" i="2"/>
  <c r="P97" i="2"/>
  <c r="O97" i="2"/>
  <c r="N97" i="2"/>
  <c r="M97" i="2"/>
  <c r="L97" i="2"/>
  <c r="K97" i="2"/>
  <c r="J97" i="2"/>
  <c r="I97" i="2"/>
  <c r="H97" i="2"/>
  <c r="G97" i="2"/>
  <c r="F97" i="2"/>
  <c r="E97" i="2"/>
  <c r="D97" i="2"/>
  <c r="C97" i="2"/>
  <c r="R96" i="2"/>
  <c r="Q96" i="2"/>
  <c r="P96" i="2"/>
  <c r="O96" i="2"/>
  <c r="N96" i="2"/>
  <c r="M96" i="2"/>
  <c r="L96" i="2"/>
  <c r="K96" i="2"/>
  <c r="J96" i="2"/>
  <c r="I96" i="2"/>
  <c r="H96" i="2"/>
  <c r="G96" i="2"/>
  <c r="F96" i="2"/>
  <c r="E96" i="2"/>
  <c r="D96" i="2"/>
  <c r="C96" i="2"/>
  <c r="R93" i="2"/>
  <c r="Q93" i="2"/>
  <c r="P93" i="2"/>
  <c r="O93" i="2"/>
  <c r="N93" i="2"/>
  <c r="M93" i="2"/>
  <c r="L93" i="2"/>
  <c r="K93" i="2"/>
  <c r="J93" i="2"/>
  <c r="I93" i="2"/>
  <c r="H93" i="2"/>
  <c r="G93" i="2"/>
  <c r="F93" i="2"/>
  <c r="E93" i="2"/>
  <c r="D93" i="2"/>
  <c r="C93" i="2"/>
  <c r="R92" i="2"/>
  <c r="Q92" i="2"/>
  <c r="P92" i="2"/>
  <c r="O92" i="2"/>
  <c r="N92" i="2"/>
  <c r="M92" i="2"/>
  <c r="L92" i="2"/>
  <c r="K92" i="2"/>
  <c r="J92" i="2"/>
  <c r="I92" i="2"/>
  <c r="H92" i="2"/>
  <c r="G92" i="2"/>
  <c r="F92" i="2"/>
  <c r="E92" i="2"/>
  <c r="D92" i="2"/>
  <c r="C92" i="2"/>
  <c r="R91" i="2"/>
  <c r="Q91" i="2"/>
  <c r="F91" i="2"/>
  <c r="E91" i="2"/>
  <c r="D91" i="2"/>
  <c r="C91" i="2"/>
  <c r="R88" i="2"/>
  <c r="Q88" i="2"/>
  <c r="P88" i="2"/>
  <c r="O88" i="2"/>
  <c r="N88" i="2"/>
  <c r="M88" i="2"/>
  <c r="L88" i="2"/>
  <c r="K88" i="2"/>
  <c r="J88" i="2"/>
  <c r="I88" i="2"/>
  <c r="H88" i="2"/>
  <c r="G88" i="2"/>
  <c r="F88" i="2"/>
  <c r="E88" i="2"/>
  <c r="D88" i="2"/>
  <c r="C88" i="2"/>
  <c r="R111" i="2"/>
  <c r="Q111" i="2"/>
  <c r="F111" i="2"/>
  <c r="E111" i="2"/>
  <c r="D111" i="2"/>
  <c r="C111" i="2"/>
  <c r="R110" i="2"/>
  <c r="Q110" i="2"/>
  <c r="P110" i="2"/>
  <c r="O110" i="2"/>
  <c r="N110" i="2"/>
  <c r="M110" i="2"/>
  <c r="L110" i="2"/>
  <c r="K110" i="2"/>
  <c r="J110" i="2"/>
  <c r="I110" i="2"/>
  <c r="H110" i="2"/>
  <c r="G110" i="2"/>
  <c r="F110" i="2"/>
  <c r="E110" i="2"/>
  <c r="D110" i="2"/>
  <c r="C110" i="2"/>
  <c r="R95" i="2"/>
  <c r="Q95" i="2"/>
  <c r="P95" i="2"/>
  <c r="O95" i="2"/>
  <c r="N95" i="2"/>
  <c r="M95" i="2"/>
  <c r="L95" i="2"/>
  <c r="K95" i="2"/>
  <c r="J95" i="2"/>
  <c r="I95" i="2"/>
  <c r="H95" i="2"/>
  <c r="G95" i="2"/>
  <c r="F95" i="2"/>
  <c r="E95" i="2"/>
  <c r="D95" i="2"/>
  <c r="C95" i="2"/>
  <c r="R90" i="2"/>
  <c r="Q90" i="2"/>
  <c r="P90" i="2"/>
  <c r="O90" i="2"/>
  <c r="N90" i="2"/>
  <c r="M90" i="2"/>
  <c r="L90" i="2"/>
  <c r="K90" i="2"/>
  <c r="J90" i="2"/>
  <c r="I90" i="2"/>
  <c r="H90" i="2"/>
  <c r="G90" i="2"/>
  <c r="F90" i="2"/>
  <c r="E90" i="2"/>
  <c r="D90" i="2"/>
  <c r="C90" i="2"/>
  <c r="R89" i="2"/>
  <c r="Q89" i="2"/>
  <c r="P89" i="2"/>
  <c r="O89" i="2"/>
  <c r="N89" i="2"/>
  <c r="M89" i="2"/>
  <c r="L89" i="2"/>
  <c r="K89" i="2"/>
  <c r="J89" i="2"/>
  <c r="I89" i="2"/>
  <c r="H89" i="2"/>
  <c r="G89" i="2"/>
  <c r="F89" i="2"/>
  <c r="E89" i="2"/>
  <c r="D89" i="2"/>
  <c r="C89" i="2"/>
  <c r="R87" i="2"/>
  <c r="Q87" i="2"/>
  <c r="F87" i="2"/>
  <c r="E87" i="2"/>
  <c r="D87" i="2"/>
  <c r="C87" i="2"/>
  <c r="R86" i="2"/>
  <c r="Q86" i="2"/>
  <c r="F86" i="2"/>
  <c r="E86" i="2"/>
  <c r="D86" i="2"/>
  <c r="C86" i="2"/>
  <c r="R85" i="2"/>
  <c r="Q85" i="2"/>
  <c r="P85" i="2"/>
  <c r="O85" i="2"/>
  <c r="N85" i="2"/>
  <c r="M85" i="2"/>
  <c r="L85" i="2"/>
  <c r="K85" i="2"/>
  <c r="J85" i="2"/>
  <c r="I85" i="2"/>
  <c r="H85" i="2"/>
  <c r="G85" i="2"/>
  <c r="F85" i="2"/>
  <c r="E85" i="2"/>
  <c r="D85" i="2"/>
  <c r="C85" i="2"/>
  <c r="R84" i="2"/>
  <c r="Q84" i="2"/>
  <c r="F84" i="2"/>
  <c r="E84" i="2"/>
  <c r="D84" i="2"/>
  <c r="C84" i="2"/>
  <c r="R83" i="2"/>
  <c r="Q83" i="2"/>
  <c r="F83" i="2"/>
  <c r="E83" i="2"/>
  <c r="D83" i="2"/>
  <c r="C83" i="2"/>
  <c r="C16" i="2" l="1"/>
  <c r="D16" i="2"/>
  <c r="E16" i="2"/>
  <c r="F16" i="2"/>
  <c r="G16" i="2"/>
  <c r="H16" i="2"/>
  <c r="I16" i="2"/>
  <c r="J16" i="2"/>
  <c r="K16" i="2"/>
  <c r="L16" i="2"/>
  <c r="M16" i="2"/>
  <c r="N16" i="2"/>
  <c r="O16" i="2"/>
  <c r="P16" i="2"/>
  <c r="Q16" i="2"/>
  <c r="R16" i="2"/>
  <c r="C21" i="2"/>
  <c r="D21" i="2"/>
  <c r="E21" i="2"/>
  <c r="F21" i="2"/>
  <c r="G21" i="2"/>
  <c r="H21" i="2"/>
  <c r="I21" i="2"/>
  <c r="J21" i="2"/>
  <c r="K21" i="2"/>
  <c r="L21" i="2"/>
  <c r="M21" i="2"/>
  <c r="N21" i="2"/>
  <c r="O21" i="2"/>
  <c r="P21" i="2"/>
  <c r="Q21" i="2"/>
  <c r="R21" i="2"/>
  <c r="G63" i="2"/>
  <c r="G102" i="2" s="1"/>
  <c r="H64" i="2"/>
  <c r="H103" i="2" s="1"/>
  <c r="J64" i="2"/>
  <c r="J103" i="2" s="1"/>
  <c r="C31" i="2"/>
  <c r="D31" i="2"/>
  <c r="E31" i="2"/>
  <c r="F31" i="2"/>
  <c r="N31" i="2"/>
  <c r="Q31" i="2"/>
  <c r="R31" i="2"/>
  <c r="C36" i="2"/>
  <c r="D36" i="2"/>
  <c r="E36" i="2"/>
  <c r="F36" i="2"/>
  <c r="G36" i="2"/>
  <c r="H36" i="2"/>
  <c r="I36" i="2"/>
  <c r="J36" i="2"/>
  <c r="K36" i="2"/>
  <c r="L36" i="2"/>
  <c r="M36" i="2"/>
  <c r="N36" i="2"/>
  <c r="O36" i="2"/>
  <c r="P36" i="2"/>
  <c r="Q36" i="2"/>
  <c r="R36" i="2"/>
  <c r="G38" i="2"/>
  <c r="K38" i="2"/>
  <c r="L38" i="2"/>
  <c r="M38" i="2"/>
  <c r="O38" i="2"/>
  <c r="P38" i="2"/>
  <c r="C38" i="2"/>
  <c r="D38" i="2"/>
  <c r="E38" i="2"/>
  <c r="F38" i="2"/>
  <c r="I38" i="2"/>
  <c r="Q38" i="2"/>
  <c r="R38" i="2"/>
  <c r="G44" i="2"/>
  <c r="G83" i="2" s="1"/>
  <c r="H44" i="2"/>
  <c r="I44" i="2"/>
  <c r="I83" i="2" s="1"/>
  <c r="J44" i="2"/>
  <c r="J83" i="2" s="1"/>
  <c r="K44" i="2"/>
  <c r="K83" i="2" s="1"/>
  <c r="L44" i="2"/>
  <c r="M44" i="2"/>
  <c r="M83" i="2" s="1"/>
  <c r="N44" i="2"/>
  <c r="N83" i="2" s="1"/>
  <c r="O44" i="2"/>
  <c r="O83" i="2" s="1"/>
  <c r="P44" i="2"/>
  <c r="G45" i="2"/>
  <c r="G84" i="2" s="1"/>
  <c r="H45" i="2"/>
  <c r="H84" i="2" s="1"/>
  <c r="I45" i="2"/>
  <c r="I84" i="2" s="1"/>
  <c r="J45" i="2"/>
  <c r="J84" i="2" s="1"/>
  <c r="K45" i="2"/>
  <c r="K84" i="2" s="1"/>
  <c r="L45" i="2"/>
  <c r="L84" i="2" s="1"/>
  <c r="M45" i="2"/>
  <c r="M84" i="2" s="1"/>
  <c r="N45" i="2"/>
  <c r="N84" i="2" s="1"/>
  <c r="O45" i="2"/>
  <c r="O84" i="2" s="1"/>
  <c r="P45" i="2"/>
  <c r="P84" i="2" s="1"/>
  <c r="G47" i="2"/>
  <c r="G86" i="2" s="1"/>
  <c r="H47" i="2"/>
  <c r="H86" i="2" s="1"/>
  <c r="I47" i="2"/>
  <c r="I86" i="2" s="1"/>
  <c r="J47" i="2"/>
  <c r="J86" i="2" s="1"/>
  <c r="K47" i="2"/>
  <c r="K86" i="2" s="1"/>
  <c r="L47" i="2"/>
  <c r="L86" i="2" s="1"/>
  <c r="M47" i="2"/>
  <c r="M86" i="2" s="1"/>
  <c r="N47" i="2"/>
  <c r="N86" i="2" s="1"/>
  <c r="O47" i="2"/>
  <c r="O86" i="2" s="1"/>
  <c r="P47" i="2"/>
  <c r="P86" i="2" s="1"/>
  <c r="G48" i="2"/>
  <c r="G87" i="2" s="1"/>
  <c r="H48" i="2"/>
  <c r="H87" i="2" s="1"/>
  <c r="I48" i="2"/>
  <c r="I87" i="2" s="1"/>
  <c r="J48" i="2"/>
  <c r="J87" i="2" s="1"/>
  <c r="K48" i="2"/>
  <c r="K87" i="2" s="1"/>
  <c r="L48" i="2"/>
  <c r="L87" i="2" s="1"/>
  <c r="M48" i="2"/>
  <c r="M87" i="2" s="1"/>
  <c r="N48" i="2"/>
  <c r="N87" i="2" s="1"/>
  <c r="O48" i="2"/>
  <c r="O87" i="2" s="1"/>
  <c r="P48" i="2"/>
  <c r="P87" i="2" s="1"/>
  <c r="G52" i="2"/>
  <c r="G91" i="2" s="1"/>
  <c r="H52" i="2"/>
  <c r="H91" i="2" s="1"/>
  <c r="I52" i="2"/>
  <c r="I91" i="2" s="1"/>
  <c r="J52" i="2"/>
  <c r="J91" i="2" s="1"/>
  <c r="K52" i="2"/>
  <c r="K91" i="2" s="1"/>
  <c r="L52" i="2"/>
  <c r="L91" i="2" s="1"/>
  <c r="M52" i="2"/>
  <c r="M91" i="2" s="1"/>
  <c r="N52" i="2"/>
  <c r="N91" i="2" s="1"/>
  <c r="O52" i="2"/>
  <c r="O91" i="2" s="1"/>
  <c r="P52" i="2"/>
  <c r="P91" i="2" s="1"/>
  <c r="C55" i="2"/>
  <c r="D55" i="2"/>
  <c r="E55" i="2"/>
  <c r="F55" i="2"/>
  <c r="G55" i="2"/>
  <c r="H55" i="2"/>
  <c r="I55" i="2"/>
  <c r="J55" i="2"/>
  <c r="K55" i="2"/>
  <c r="L55" i="2"/>
  <c r="M55" i="2"/>
  <c r="N55" i="2"/>
  <c r="O55" i="2"/>
  <c r="P55" i="2"/>
  <c r="Q55" i="2"/>
  <c r="Q60" i="2" s="1"/>
  <c r="Q43" i="2" s="1"/>
  <c r="R55" i="2"/>
  <c r="C60" i="2"/>
  <c r="D60" i="2"/>
  <c r="E60" i="2"/>
  <c r="F60" i="2"/>
  <c r="G60" i="2"/>
  <c r="N60" i="2"/>
  <c r="R60" i="2"/>
  <c r="G61" i="2"/>
  <c r="G100" i="2" s="1"/>
  <c r="H61" i="2"/>
  <c r="H100" i="2" s="1"/>
  <c r="I61" i="2"/>
  <c r="I100" i="2" s="1"/>
  <c r="J61" i="2"/>
  <c r="J100" i="2" s="1"/>
  <c r="K61" i="2"/>
  <c r="K100" i="2" s="1"/>
  <c r="L61" i="2"/>
  <c r="L100" i="2" s="1"/>
  <c r="M61" i="2"/>
  <c r="M100" i="2" s="1"/>
  <c r="N61" i="2"/>
  <c r="N100" i="2" s="1"/>
  <c r="O61" i="2"/>
  <c r="O100" i="2" s="1"/>
  <c r="P61" i="2"/>
  <c r="P100" i="2" s="1"/>
  <c r="G62" i="2"/>
  <c r="G101" i="2" s="1"/>
  <c r="H62" i="2"/>
  <c r="H101" i="2" s="1"/>
  <c r="I62" i="2"/>
  <c r="I101" i="2" s="1"/>
  <c r="J62" i="2"/>
  <c r="J101" i="2" s="1"/>
  <c r="K62" i="2"/>
  <c r="K101" i="2" s="1"/>
  <c r="L62" i="2"/>
  <c r="L101" i="2" s="1"/>
  <c r="M62" i="2"/>
  <c r="M101" i="2" s="1"/>
  <c r="N62" i="2"/>
  <c r="N101" i="2" s="1"/>
  <c r="O62" i="2"/>
  <c r="O101" i="2" s="1"/>
  <c r="P62" i="2"/>
  <c r="P101" i="2" s="1"/>
  <c r="H63" i="2"/>
  <c r="H102" i="2" s="1"/>
  <c r="I69" i="2"/>
  <c r="I108" i="2" s="1"/>
  <c r="J69" i="2"/>
  <c r="J108" i="2" s="1"/>
  <c r="K69" i="2"/>
  <c r="K108" i="2" s="1"/>
  <c r="L69" i="2"/>
  <c r="L108" i="2" s="1"/>
  <c r="M69" i="2"/>
  <c r="M108" i="2" s="1"/>
  <c r="N69" i="2"/>
  <c r="N108" i="2" s="1"/>
  <c r="O69" i="2"/>
  <c r="O108" i="2" s="1"/>
  <c r="P69" i="2"/>
  <c r="P108" i="2" s="1"/>
  <c r="C70" i="2"/>
  <c r="D70" i="2"/>
  <c r="E70" i="2"/>
  <c r="F70" i="2"/>
  <c r="Q70" i="2"/>
  <c r="R70" i="2"/>
  <c r="G72" i="2"/>
  <c r="G111" i="2" s="1"/>
  <c r="G114" i="2" s="1"/>
  <c r="H72" i="2"/>
  <c r="H111" i="2" s="1"/>
  <c r="H114" i="2" s="1"/>
  <c r="I72" i="2"/>
  <c r="I111" i="2" s="1"/>
  <c r="I114" i="2" s="1"/>
  <c r="J72" i="2"/>
  <c r="K72" i="2"/>
  <c r="K111" i="2" s="1"/>
  <c r="K114" i="2" s="1"/>
  <c r="L72" i="2"/>
  <c r="L111" i="2" s="1"/>
  <c r="L114" i="2" s="1"/>
  <c r="M72" i="2"/>
  <c r="M111" i="2" s="1"/>
  <c r="M114" i="2" s="1"/>
  <c r="N72" i="2"/>
  <c r="O72" i="2"/>
  <c r="O111" i="2" s="1"/>
  <c r="O114" i="2" s="1"/>
  <c r="P72" i="2"/>
  <c r="P111" i="2" s="1"/>
  <c r="P114" i="2" s="1"/>
  <c r="C75" i="2"/>
  <c r="D75" i="2"/>
  <c r="E75" i="2"/>
  <c r="F75" i="2"/>
  <c r="I75" i="2"/>
  <c r="K75" i="2"/>
  <c r="L75" i="2"/>
  <c r="P75" i="2"/>
  <c r="Q75" i="2"/>
  <c r="R75" i="2"/>
  <c r="E76" i="2"/>
  <c r="E115" i="2" s="1"/>
  <c r="F76" i="2"/>
  <c r="F115" i="2" s="1"/>
  <c r="J76" i="2"/>
  <c r="J115" i="2" s="1"/>
  <c r="C77" i="2"/>
  <c r="D77" i="2"/>
  <c r="Q77" i="2"/>
  <c r="R77" i="2"/>
  <c r="C94" i="2"/>
  <c r="C99" i="2" s="1"/>
  <c r="D94" i="2"/>
  <c r="D99" i="2" s="1"/>
  <c r="E94" i="2"/>
  <c r="E99" i="2" s="1"/>
  <c r="F94" i="2"/>
  <c r="F99" i="2" s="1"/>
  <c r="G94" i="2"/>
  <c r="H94" i="2"/>
  <c r="I94" i="2"/>
  <c r="J94" i="2"/>
  <c r="K94" i="2"/>
  <c r="L94" i="2"/>
  <c r="M94" i="2"/>
  <c r="N94" i="2"/>
  <c r="O94" i="2"/>
  <c r="P94" i="2"/>
  <c r="Q94" i="2"/>
  <c r="Q99" i="2" s="1"/>
  <c r="R94" i="2"/>
  <c r="R99" i="2" s="1"/>
  <c r="C109" i="2"/>
  <c r="D109" i="2"/>
  <c r="E109" i="2"/>
  <c r="F109" i="2"/>
  <c r="Q109" i="2"/>
  <c r="R109" i="2"/>
  <c r="C114" i="2"/>
  <c r="D114" i="2"/>
  <c r="E114" i="2"/>
  <c r="F114" i="2"/>
  <c r="Q114" i="2"/>
  <c r="R114" i="2"/>
  <c r="C116" i="2"/>
  <c r="D116" i="2"/>
  <c r="Q116" i="2"/>
  <c r="R116" i="2"/>
  <c r="O75" i="2" l="1"/>
  <c r="G75" i="2"/>
  <c r="K60" i="2"/>
  <c r="J60" i="2"/>
  <c r="M60" i="2"/>
  <c r="O60" i="2"/>
  <c r="I60" i="2"/>
  <c r="I99" i="2"/>
  <c r="M99" i="2"/>
  <c r="O99" i="2"/>
  <c r="K99" i="2"/>
  <c r="G99" i="2"/>
  <c r="C4" i="2"/>
  <c r="R43" i="2"/>
  <c r="C43" i="2"/>
  <c r="M75" i="2"/>
  <c r="H75" i="2"/>
  <c r="D43" i="2"/>
  <c r="N111" i="2"/>
  <c r="N114" i="2" s="1"/>
  <c r="J111" i="2"/>
  <c r="J114" i="2" s="1"/>
  <c r="P60" i="2"/>
  <c r="P83" i="2"/>
  <c r="L60" i="2"/>
  <c r="L83" i="2"/>
  <c r="H60" i="2"/>
  <c r="H83" i="2"/>
  <c r="H99" i="2" s="1"/>
  <c r="N76" i="2"/>
  <c r="N115" i="2" s="1"/>
  <c r="N116" i="2" s="1"/>
  <c r="P64" i="2"/>
  <c r="P103" i="2" s="1"/>
  <c r="J63" i="2"/>
  <c r="J31" i="2"/>
  <c r="O31" i="2"/>
  <c r="O4" i="2" s="1"/>
  <c r="E116" i="2"/>
  <c r="E82" i="2" s="1"/>
  <c r="J116" i="2"/>
  <c r="F116" i="2"/>
  <c r="F82" i="2" s="1"/>
  <c r="R82" i="2"/>
  <c r="C82" i="2"/>
  <c r="Q82" i="2"/>
  <c r="D82" i="2"/>
  <c r="H109" i="2"/>
  <c r="M64" i="2"/>
  <c r="M103" i="2" s="1"/>
  <c r="I64" i="2"/>
  <c r="I103" i="2" s="1"/>
  <c r="E77" i="2"/>
  <c r="E43" i="2" s="1"/>
  <c r="K31" i="2"/>
  <c r="K4" i="2" s="1"/>
  <c r="G31" i="2"/>
  <c r="G4" i="2" s="1"/>
  <c r="M31" i="2"/>
  <c r="M4" i="2" s="1"/>
  <c r="Q4" i="2"/>
  <c r="E4" i="2"/>
  <c r="I76" i="2"/>
  <c r="N64" i="2"/>
  <c r="N103" i="2" s="1"/>
  <c r="P63" i="2"/>
  <c r="P102" i="2" s="1"/>
  <c r="L63" i="2"/>
  <c r="L102" i="2" s="1"/>
  <c r="D4" i="2"/>
  <c r="P76" i="2"/>
  <c r="P115" i="2" s="1"/>
  <c r="O64" i="2"/>
  <c r="O103" i="2" s="1"/>
  <c r="N63" i="2"/>
  <c r="N102" i="2" s="1"/>
  <c r="I63" i="2"/>
  <c r="I102" i="2" s="1"/>
  <c r="O63" i="2"/>
  <c r="O102" i="2" s="1"/>
  <c r="J70" i="2"/>
  <c r="M63" i="2"/>
  <c r="M102" i="2" s="1"/>
  <c r="I31" i="2"/>
  <c r="I4" i="2" s="1"/>
  <c r="M76" i="2"/>
  <c r="M115" i="2" s="1"/>
  <c r="H76" i="2"/>
  <c r="H115" i="2" s="1"/>
  <c r="L64" i="2"/>
  <c r="L103" i="2" s="1"/>
  <c r="G64" i="2"/>
  <c r="G103" i="2" s="1"/>
  <c r="H38" i="2"/>
  <c r="O76" i="2"/>
  <c r="O115" i="2" s="1"/>
  <c r="K76" i="2"/>
  <c r="K115" i="2" s="1"/>
  <c r="L76" i="2"/>
  <c r="L115" i="2" s="1"/>
  <c r="G76" i="2"/>
  <c r="G115" i="2" s="1"/>
  <c r="K64" i="2"/>
  <c r="K103" i="2" s="1"/>
  <c r="H70" i="2"/>
  <c r="P31" i="2"/>
  <c r="P4" i="2" s="1"/>
  <c r="K63" i="2"/>
  <c r="K102" i="2" s="1"/>
  <c r="R4" i="2"/>
  <c r="F4" i="2"/>
  <c r="L99" i="2"/>
  <c r="J99" i="2"/>
  <c r="N99" i="2"/>
  <c r="N77" i="2"/>
  <c r="J77" i="2"/>
  <c r="F77" i="2"/>
  <c r="F43" i="2" s="1"/>
  <c r="N75" i="2"/>
  <c r="J75" i="2"/>
  <c r="N38" i="2"/>
  <c r="N4" i="2" s="1"/>
  <c r="J38" i="2"/>
  <c r="L31" i="2"/>
  <c r="L4" i="2" s="1"/>
  <c r="H31" i="2"/>
  <c r="P99" i="2" l="1"/>
  <c r="I115" i="2"/>
  <c r="I116" i="2" s="1"/>
  <c r="J102" i="2"/>
  <c r="J109" i="2" s="1"/>
  <c r="J82" i="2" s="1"/>
  <c r="P109" i="2"/>
  <c r="O109" i="2"/>
  <c r="I77" i="2"/>
  <c r="I109" i="2"/>
  <c r="J4" i="2"/>
  <c r="L109" i="2"/>
  <c r="O70" i="2"/>
  <c r="O116" i="2"/>
  <c r="J43" i="2"/>
  <c r="K77" i="2"/>
  <c r="K116" i="2"/>
  <c r="I70" i="2"/>
  <c r="K109" i="2"/>
  <c r="L70" i="2"/>
  <c r="M70" i="2"/>
  <c r="P70" i="2"/>
  <c r="M109" i="2"/>
  <c r="N109" i="2"/>
  <c r="N82" i="2" s="1"/>
  <c r="N70" i="2"/>
  <c r="N43" i="2" s="1"/>
  <c r="P77" i="2"/>
  <c r="P116" i="2"/>
  <c r="H4" i="2"/>
  <c r="H77" i="2"/>
  <c r="H43" i="2" s="1"/>
  <c r="H116" i="2"/>
  <c r="H82" i="2" s="1"/>
  <c r="M77" i="2"/>
  <c r="M116" i="2"/>
  <c r="O77" i="2"/>
  <c r="K70" i="2"/>
  <c r="G116" i="2"/>
  <c r="G77" i="2"/>
  <c r="G109" i="2"/>
  <c r="G70" i="2"/>
  <c r="L77" i="2"/>
  <c r="L116" i="2"/>
  <c r="I43" i="2" l="1"/>
  <c r="I82" i="2"/>
  <c r="K43" i="2"/>
  <c r="P82" i="2"/>
  <c r="O82" i="2"/>
  <c r="L43" i="2"/>
  <c r="O43" i="2"/>
  <c r="P43" i="2"/>
  <c r="L82" i="2"/>
  <c r="G43" i="2"/>
  <c r="M43" i="2"/>
  <c r="K82" i="2"/>
  <c r="M82" i="2"/>
  <c r="G82" i="2"/>
  <c r="AB72" i="6" l="1"/>
  <c r="AB111" i="6" s="1"/>
  <c r="AA72" i="6"/>
  <c r="AA111" i="6" s="1"/>
  <c r="Z72" i="6"/>
  <c r="Z111" i="6" s="1"/>
  <c r="Y72" i="6"/>
  <c r="Y111" i="6" s="1"/>
  <c r="X72" i="6"/>
  <c r="X111" i="6" s="1"/>
  <c r="W72" i="6"/>
  <c r="W111" i="6" s="1"/>
  <c r="V72" i="6"/>
  <c r="V111" i="6" s="1"/>
  <c r="U72" i="6"/>
  <c r="U111" i="6" s="1"/>
  <c r="T72" i="6"/>
  <c r="T111" i="6" s="1"/>
  <c r="S72" i="6"/>
  <c r="S111" i="6" s="1"/>
  <c r="R72" i="6"/>
  <c r="R111" i="6" s="1"/>
  <c r="Q72" i="6"/>
  <c r="Q111" i="6" s="1"/>
  <c r="P72" i="6"/>
  <c r="P111" i="6" s="1"/>
  <c r="AB64" i="6"/>
  <c r="AB103" i="6" s="1"/>
  <c r="AA64" i="6"/>
  <c r="AA103" i="6" s="1"/>
  <c r="Z64" i="6"/>
  <c r="Z103" i="6" s="1"/>
  <c r="Y64" i="6"/>
  <c r="Y103" i="6" s="1"/>
  <c r="X64" i="6"/>
  <c r="X103" i="6" s="1"/>
  <c r="W64" i="6"/>
  <c r="W103" i="6" s="1"/>
  <c r="V64" i="6"/>
  <c r="V103" i="6" s="1"/>
  <c r="U64" i="6"/>
  <c r="U103" i="6" s="1"/>
  <c r="T64" i="6"/>
  <c r="T103" i="6" s="1"/>
  <c r="S64" i="6"/>
  <c r="S103" i="6" s="1"/>
  <c r="R64" i="6"/>
  <c r="R103" i="6" s="1"/>
  <c r="Q64" i="6"/>
  <c r="Q103" i="6" s="1"/>
  <c r="P64" i="6"/>
  <c r="P103" i="6" s="1"/>
  <c r="AB63" i="6"/>
  <c r="AB102" i="6" s="1"/>
  <c r="AA63" i="6"/>
  <c r="AA102" i="6" s="1"/>
  <c r="Z63" i="6"/>
  <c r="Z102" i="6" s="1"/>
  <c r="Y63" i="6"/>
  <c r="Y102" i="6" s="1"/>
  <c r="X63" i="6"/>
  <c r="X102" i="6" s="1"/>
  <c r="W63" i="6"/>
  <c r="W102" i="6" s="1"/>
  <c r="V63" i="6"/>
  <c r="V102" i="6" s="1"/>
  <c r="U63" i="6"/>
  <c r="U102" i="6" s="1"/>
  <c r="T63" i="6"/>
  <c r="T102" i="6" s="1"/>
  <c r="S63" i="6"/>
  <c r="S102" i="6" s="1"/>
  <c r="R63" i="6"/>
  <c r="R102" i="6" s="1"/>
  <c r="Q63" i="6"/>
  <c r="Q102" i="6" s="1"/>
  <c r="P63" i="6"/>
  <c r="P102" i="6" s="1"/>
  <c r="AB48" i="6"/>
  <c r="AB87" i="6" s="1"/>
  <c r="AA48" i="6"/>
  <c r="AA87" i="6" s="1"/>
  <c r="Z48" i="6"/>
  <c r="Z87" i="6" s="1"/>
  <c r="Y48" i="6"/>
  <c r="Y87" i="6" s="1"/>
  <c r="X48" i="6"/>
  <c r="X87" i="6" s="1"/>
  <c r="W48" i="6"/>
  <c r="W87" i="6" s="1"/>
  <c r="V48" i="6"/>
  <c r="V87" i="6" s="1"/>
  <c r="U48" i="6"/>
  <c r="U87" i="6" s="1"/>
  <c r="T48" i="6"/>
  <c r="T87" i="6" s="1"/>
  <c r="S48" i="6"/>
  <c r="S87" i="6" s="1"/>
  <c r="R48" i="6"/>
  <c r="R87" i="6" s="1"/>
  <c r="Q48" i="6"/>
  <c r="Q87" i="6" s="1"/>
  <c r="P48" i="6"/>
  <c r="P87" i="6" s="1"/>
  <c r="AB44" i="6"/>
  <c r="AB83" i="6" s="1"/>
  <c r="AA44" i="6"/>
  <c r="AA83" i="6" s="1"/>
  <c r="Z44" i="6"/>
  <c r="Z83" i="6" s="1"/>
  <c r="Y44" i="6"/>
  <c r="Y83" i="6" s="1"/>
  <c r="X44" i="6"/>
  <c r="X83" i="6" s="1"/>
  <c r="W44" i="6"/>
  <c r="W83" i="6" s="1"/>
  <c r="V44" i="6"/>
  <c r="V83" i="6" s="1"/>
  <c r="U44" i="6"/>
  <c r="U83" i="6" s="1"/>
  <c r="T44" i="6"/>
  <c r="T83" i="6" s="1"/>
  <c r="S44" i="6"/>
  <c r="S83" i="6" s="1"/>
  <c r="R44" i="6"/>
  <c r="R83" i="6" s="1"/>
  <c r="Q44" i="6"/>
  <c r="Q83" i="6" s="1"/>
  <c r="P44" i="6"/>
  <c r="P83" i="6" s="1"/>
  <c r="O72" i="6"/>
  <c r="O111" i="6" s="1"/>
  <c r="N72" i="6"/>
  <c r="N111" i="6" s="1"/>
  <c r="M72" i="6"/>
  <c r="M111" i="6" s="1"/>
  <c r="L72" i="6"/>
  <c r="L111" i="6" s="1"/>
  <c r="O64" i="6"/>
  <c r="O103" i="6" s="1"/>
  <c r="N64" i="6"/>
  <c r="N103" i="6" s="1"/>
  <c r="M64" i="6"/>
  <c r="M103" i="6" s="1"/>
  <c r="L64" i="6"/>
  <c r="L103" i="6" s="1"/>
  <c r="O63" i="6"/>
  <c r="O102" i="6" s="1"/>
  <c r="N63" i="6"/>
  <c r="N102" i="6" s="1"/>
  <c r="M63" i="6"/>
  <c r="M102" i="6" s="1"/>
  <c r="L63" i="6"/>
  <c r="L102" i="6" s="1"/>
  <c r="O48" i="6"/>
  <c r="O87" i="6" s="1"/>
  <c r="N48" i="6"/>
  <c r="N87" i="6" s="1"/>
  <c r="M48" i="6"/>
  <c r="M87" i="6" s="1"/>
  <c r="L48" i="6"/>
  <c r="L87" i="6" s="1"/>
  <c r="O44" i="6"/>
  <c r="O83" i="6" s="1"/>
  <c r="N44" i="6"/>
  <c r="N83" i="6" s="1"/>
  <c r="M44" i="6"/>
  <c r="M83" i="6" s="1"/>
  <c r="L44" i="6"/>
  <c r="L83" i="6" s="1"/>
  <c r="AB115" i="6"/>
  <c r="AA115" i="6"/>
  <c r="Z115" i="6"/>
  <c r="Y115" i="6"/>
  <c r="X115" i="6"/>
  <c r="W115" i="6"/>
  <c r="V115" i="6"/>
  <c r="U115" i="6"/>
  <c r="T115" i="6"/>
  <c r="S115" i="6"/>
  <c r="R115" i="6"/>
  <c r="Q115" i="6"/>
  <c r="P115" i="6"/>
  <c r="O115" i="6"/>
  <c r="N115" i="6"/>
  <c r="M115" i="6"/>
  <c r="L115" i="6"/>
  <c r="K115" i="6"/>
  <c r="J115" i="6"/>
  <c r="I115" i="6"/>
  <c r="H115" i="6"/>
  <c r="G115" i="6"/>
  <c r="F115" i="6"/>
  <c r="E115" i="6"/>
  <c r="D115" i="6"/>
  <c r="C115" i="6"/>
  <c r="AB113" i="6"/>
  <c r="AA113" i="6"/>
  <c r="Z113" i="6"/>
  <c r="Y113" i="6"/>
  <c r="X113" i="6"/>
  <c r="W113" i="6"/>
  <c r="V113" i="6"/>
  <c r="U113" i="6"/>
  <c r="T113" i="6"/>
  <c r="S113" i="6"/>
  <c r="R113" i="6"/>
  <c r="Q113" i="6"/>
  <c r="P113" i="6"/>
  <c r="O113" i="6"/>
  <c r="N113" i="6"/>
  <c r="M113" i="6"/>
  <c r="L113" i="6"/>
  <c r="K113" i="6"/>
  <c r="J113" i="6"/>
  <c r="I113" i="6"/>
  <c r="H113" i="6"/>
  <c r="G113" i="6"/>
  <c r="F113" i="6"/>
  <c r="E113" i="6"/>
  <c r="D113" i="6"/>
  <c r="C113" i="6"/>
  <c r="AB112" i="6"/>
  <c r="AA112" i="6"/>
  <c r="Z112" i="6"/>
  <c r="Y112" i="6"/>
  <c r="X112" i="6"/>
  <c r="W112" i="6"/>
  <c r="V112" i="6"/>
  <c r="U112" i="6"/>
  <c r="T112" i="6"/>
  <c r="S112" i="6"/>
  <c r="R112" i="6"/>
  <c r="Q112" i="6"/>
  <c r="P112" i="6"/>
  <c r="O112" i="6"/>
  <c r="N112" i="6"/>
  <c r="M112" i="6"/>
  <c r="L112" i="6"/>
  <c r="K112" i="6"/>
  <c r="J112" i="6"/>
  <c r="I112" i="6"/>
  <c r="H112" i="6"/>
  <c r="G112" i="6"/>
  <c r="F112" i="6"/>
  <c r="E112" i="6"/>
  <c r="D112" i="6"/>
  <c r="C112" i="6"/>
  <c r="AB98" i="6"/>
  <c r="AA98" i="6"/>
  <c r="Z98" i="6"/>
  <c r="Y98" i="6"/>
  <c r="X98" i="6"/>
  <c r="W98" i="6"/>
  <c r="V98" i="6"/>
  <c r="U98" i="6"/>
  <c r="T98" i="6"/>
  <c r="S98" i="6"/>
  <c r="R98" i="6"/>
  <c r="Q98" i="6"/>
  <c r="P98" i="6"/>
  <c r="O98" i="6"/>
  <c r="N98" i="6"/>
  <c r="M98" i="6"/>
  <c r="L98" i="6"/>
  <c r="K98" i="6"/>
  <c r="J98" i="6"/>
  <c r="I98" i="6"/>
  <c r="H98" i="6"/>
  <c r="G98" i="6"/>
  <c r="F98" i="6"/>
  <c r="E98" i="6"/>
  <c r="D98" i="6"/>
  <c r="C98" i="6"/>
  <c r="AB97" i="6"/>
  <c r="AA97" i="6"/>
  <c r="Z97" i="6"/>
  <c r="Y97" i="6"/>
  <c r="X97" i="6"/>
  <c r="W97" i="6"/>
  <c r="V97" i="6"/>
  <c r="U97" i="6"/>
  <c r="T97" i="6"/>
  <c r="S97" i="6"/>
  <c r="R97" i="6"/>
  <c r="Q97" i="6"/>
  <c r="P97" i="6"/>
  <c r="O97" i="6"/>
  <c r="N97" i="6"/>
  <c r="M97" i="6"/>
  <c r="L97" i="6"/>
  <c r="K97" i="6"/>
  <c r="J97" i="6"/>
  <c r="I97" i="6"/>
  <c r="H97" i="6"/>
  <c r="G97" i="6"/>
  <c r="F97" i="6"/>
  <c r="E97" i="6"/>
  <c r="D97" i="6"/>
  <c r="C97" i="6"/>
  <c r="AB96" i="6"/>
  <c r="AA96" i="6"/>
  <c r="Z96" i="6"/>
  <c r="Y96" i="6"/>
  <c r="X96" i="6"/>
  <c r="W96" i="6"/>
  <c r="V96" i="6"/>
  <c r="U96" i="6"/>
  <c r="T96" i="6"/>
  <c r="S96" i="6"/>
  <c r="R96" i="6"/>
  <c r="Q96" i="6"/>
  <c r="P96" i="6"/>
  <c r="O96" i="6"/>
  <c r="N96" i="6"/>
  <c r="M96" i="6"/>
  <c r="L96" i="6"/>
  <c r="K96" i="6"/>
  <c r="J96" i="6"/>
  <c r="I96" i="6"/>
  <c r="H96" i="6"/>
  <c r="G96" i="6"/>
  <c r="F96" i="6"/>
  <c r="E96" i="6"/>
  <c r="D96" i="6"/>
  <c r="C96" i="6"/>
  <c r="AB93" i="6"/>
  <c r="AA93" i="6"/>
  <c r="Z93" i="6"/>
  <c r="Y93" i="6"/>
  <c r="X93" i="6"/>
  <c r="W93" i="6"/>
  <c r="V93" i="6"/>
  <c r="U93" i="6"/>
  <c r="T93" i="6"/>
  <c r="S93" i="6"/>
  <c r="R93" i="6"/>
  <c r="Q93" i="6"/>
  <c r="P93" i="6"/>
  <c r="O93" i="6"/>
  <c r="N93" i="6"/>
  <c r="M93" i="6"/>
  <c r="L93" i="6"/>
  <c r="K93" i="6"/>
  <c r="J93" i="6"/>
  <c r="I93" i="6"/>
  <c r="H93" i="6"/>
  <c r="G93" i="6"/>
  <c r="F93" i="6"/>
  <c r="E93" i="6"/>
  <c r="D93" i="6"/>
  <c r="C93" i="6"/>
  <c r="AB92" i="6"/>
  <c r="AA92" i="6"/>
  <c r="Z92" i="6"/>
  <c r="Y92" i="6"/>
  <c r="X92" i="6"/>
  <c r="W92" i="6"/>
  <c r="V92" i="6"/>
  <c r="U92" i="6"/>
  <c r="T92" i="6"/>
  <c r="S92" i="6"/>
  <c r="R92" i="6"/>
  <c r="Q92" i="6"/>
  <c r="P92" i="6"/>
  <c r="O92" i="6"/>
  <c r="N92" i="6"/>
  <c r="M92" i="6"/>
  <c r="L92" i="6"/>
  <c r="K92" i="6"/>
  <c r="J92" i="6"/>
  <c r="I92" i="6"/>
  <c r="H92" i="6"/>
  <c r="G92" i="6"/>
  <c r="F92" i="6"/>
  <c r="E92" i="6"/>
  <c r="D92" i="6"/>
  <c r="C92" i="6"/>
  <c r="AB91" i="6"/>
  <c r="AA91" i="6"/>
  <c r="Z91" i="6"/>
  <c r="Y91" i="6"/>
  <c r="X91" i="6"/>
  <c r="W91" i="6"/>
  <c r="V91" i="6"/>
  <c r="U91" i="6"/>
  <c r="T91" i="6"/>
  <c r="S91" i="6"/>
  <c r="R91" i="6"/>
  <c r="Q91" i="6"/>
  <c r="P91" i="6"/>
  <c r="O91" i="6"/>
  <c r="N91" i="6"/>
  <c r="M91" i="6"/>
  <c r="L91" i="6"/>
  <c r="K91" i="6"/>
  <c r="J91" i="6"/>
  <c r="I91" i="6"/>
  <c r="H91" i="6"/>
  <c r="G91" i="6"/>
  <c r="F91" i="6"/>
  <c r="E91" i="6"/>
  <c r="D91" i="6"/>
  <c r="C91" i="6"/>
  <c r="AB88" i="6"/>
  <c r="AA88" i="6"/>
  <c r="Z88" i="6"/>
  <c r="Y88" i="6"/>
  <c r="X88" i="6"/>
  <c r="W88" i="6"/>
  <c r="V88" i="6"/>
  <c r="U88" i="6"/>
  <c r="T88" i="6"/>
  <c r="S88" i="6"/>
  <c r="R88" i="6"/>
  <c r="Q88" i="6"/>
  <c r="P88" i="6"/>
  <c r="O88" i="6"/>
  <c r="N88" i="6"/>
  <c r="M88" i="6"/>
  <c r="L88" i="6"/>
  <c r="K88" i="6"/>
  <c r="J88" i="6"/>
  <c r="I88" i="6"/>
  <c r="H88" i="6"/>
  <c r="G88" i="6"/>
  <c r="F88" i="6"/>
  <c r="E88" i="6"/>
  <c r="D88" i="6"/>
  <c r="C88" i="6"/>
  <c r="T64" i="5"/>
  <c r="T103" i="5" s="1"/>
  <c r="S64" i="5"/>
  <c r="S103" i="5" s="1"/>
  <c r="R64" i="5"/>
  <c r="R103" i="5" s="1"/>
  <c r="Q64" i="5"/>
  <c r="P64" i="5"/>
  <c r="P103" i="5" s="1"/>
  <c r="O64" i="5"/>
  <c r="O103" i="5" s="1"/>
  <c r="N64" i="5"/>
  <c r="N103" i="5" s="1"/>
  <c r="M64" i="5"/>
  <c r="M103" i="5" s="1"/>
  <c r="L64" i="5"/>
  <c r="L103" i="5" s="1"/>
  <c r="K64" i="5"/>
  <c r="K103" i="5" s="1"/>
  <c r="J64" i="5"/>
  <c r="J103" i="5" s="1"/>
  <c r="I64" i="5"/>
  <c r="I103" i="5" s="1"/>
  <c r="T56" i="5"/>
  <c r="T95" i="5" s="1"/>
  <c r="S56" i="5"/>
  <c r="S95" i="5" s="1"/>
  <c r="R56" i="5"/>
  <c r="R95" i="5" s="1"/>
  <c r="Q56" i="5"/>
  <c r="Q95" i="5" s="1"/>
  <c r="P56" i="5"/>
  <c r="P95" i="5" s="1"/>
  <c r="O56" i="5"/>
  <c r="O95" i="5" s="1"/>
  <c r="N56" i="5"/>
  <c r="N95" i="5" s="1"/>
  <c r="L56" i="5"/>
  <c r="K56" i="5"/>
  <c r="J56" i="5"/>
  <c r="J95" i="5" s="1"/>
  <c r="V116" i="5"/>
  <c r="Q116" i="5"/>
  <c r="M116" i="5"/>
  <c r="L116" i="5"/>
  <c r="I116" i="5"/>
  <c r="F116" i="5"/>
  <c r="E116" i="5"/>
  <c r="W114" i="5"/>
  <c r="O114" i="5"/>
  <c r="C114" i="5"/>
  <c r="D94" i="5"/>
  <c r="T114" i="5"/>
  <c r="H114" i="5"/>
  <c r="V114" i="5"/>
  <c r="Q114" i="5"/>
  <c r="N114" i="5"/>
  <c r="M114" i="5"/>
  <c r="J114" i="5"/>
  <c r="E114" i="5"/>
  <c r="S16" i="5"/>
  <c r="S21" i="5" s="1"/>
  <c r="T16" i="5"/>
  <c r="U16" i="5"/>
  <c r="U21" i="5" s="1"/>
  <c r="V16" i="5"/>
  <c r="V21" i="5" s="1"/>
  <c r="W16" i="5"/>
  <c r="W21" i="5" s="1"/>
  <c r="T21" i="5"/>
  <c r="S31" i="5"/>
  <c r="T31" i="5"/>
  <c r="U31" i="5"/>
  <c r="V31" i="5"/>
  <c r="W31" i="5"/>
  <c r="S36" i="5"/>
  <c r="T36" i="5"/>
  <c r="U36" i="5"/>
  <c r="V36" i="5"/>
  <c r="W36" i="5"/>
  <c r="S38" i="5"/>
  <c r="T38" i="5"/>
  <c r="U38" i="5"/>
  <c r="V38" i="5"/>
  <c r="W38" i="5"/>
  <c r="S55" i="5"/>
  <c r="S60" i="5" s="1"/>
  <c r="U55" i="5"/>
  <c r="U60" i="5" s="1"/>
  <c r="V55" i="5"/>
  <c r="W55" i="5"/>
  <c r="V60" i="5"/>
  <c r="W60" i="5"/>
  <c r="S70" i="5"/>
  <c r="U70" i="5"/>
  <c r="V70" i="5"/>
  <c r="W70" i="5"/>
  <c r="S75" i="5"/>
  <c r="T75" i="5"/>
  <c r="U75" i="5"/>
  <c r="V75" i="5"/>
  <c r="W75" i="5"/>
  <c r="S77" i="5"/>
  <c r="T77" i="5"/>
  <c r="U77" i="5"/>
  <c r="V77" i="5"/>
  <c r="W77" i="5"/>
  <c r="V94" i="5"/>
  <c r="S116" i="5"/>
  <c r="T116" i="5"/>
  <c r="U116" i="5"/>
  <c r="W116" i="5"/>
  <c r="J116" i="5"/>
  <c r="H116" i="5"/>
  <c r="G116" i="5"/>
  <c r="R116" i="5"/>
  <c r="P116" i="5"/>
  <c r="O116" i="5"/>
  <c r="N116" i="5"/>
  <c r="K116" i="5"/>
  <c r="D116" i="5"/>
  <c r="C116" i="5"/>
  <c r="F114" i="5"/>
  <c r="R77" i="5"/>
  <c r="Q77" i="5"/>
  <c r="P77" i="5"/>
  <c r="O77" i="5"/>
  <c r="N77" i="5"/>
  <c r="M77" i="5"/>
  <c r="L77" i="5"/>
  <c r="K77" i="5"/>
  <c r="J77" i="5"/>
  <c r="I77" i="5"/>
  <c r="H77" i="5"/>
  <c r="G77" i="5"/>
  <c r="F77" i="5"/>
  <c r="E77" i="5"/>
  <c r="D77" i="5"/>
  <c r="C77" i="5"/>
  <c r="R75" i="5"/>
  <c r="Q75" i="5"/>
  <c r="P75" i="5"/>
  <c r="O75" i="5"/>
  <c r="N75" i="5"/>
  <c r="M75" i="5"/>
  <c r="L75" i="5"/>
  <c r="K75" i="5"/>
  <c r="J75" i="5"/>
  <c r="I75" i="5"/>
  <c r="H75" i="5"/>
  <c r="G75" i="5"/>
  <c r="F75" i="5"/>
  <c r="E75" i="5"/>
  <c r="D75" i="5"/>
  <c r="C75" i="5"/>
  <c r="R70" i="5"/>
  <c r="H70" i="5"/>
  <c r="G70" i="5"/>
  <c r="F70" i="5"/>
  <c r="E70" i="5"/>
  <c r="D70" i="5"/>
  <c r="C70" i="5"/>
  <c r="M56" i="5"/>
  <c r="I56" i="5"/>
  <c r="I95" i="5" s="1"/>
  <c r="H55" i="5"/>
  <c r="H60" i="5" s="1"/>
  <c r="G55" i="5"/>
  <c r="G60" i="5" s="1"/>
  <c r="F55" i="5"/>
  <c r="F60" i="5" s="1"/>
  <c r="E55" i="5"/>
  <c r="E60" i="5" s="1"/>
  <c r="D55" i="5"/>
  <c r="D60" i="5" s="1"/>
  <c r="C55" i="5"/>
  <c r="C60" i="5" s="1"/>
  <c r="C43" i="5" s="1"/>
  <c r="R38" i="5"/>
  <c r="Q38" i="5"/>
  <c r="P38" i="5"/>
  <c r="O38" i="5"/>
  <c r="N38" i="5"/>
  <c r="M38" i="5"/>
  <c r="L38" i="5"/>
  <c r="K38" i="5"/>
  <c r="J38" i="5"/>
  <c r="I38" i="5"/>
  <c r="H38" i="5"/>
  <c r="G38" i="5"/>
  <c r="F38" i="5"/>
  <c r="E38" i="5"/>
  <c r="D38" i="5"/>
  <c r="C38" i="5"/>
  <c r="R36" i="5"/>
  <c r="Q36" i="5"/>
  <c r="P36" i="5"/>
  <c r="O36" i="5"/>
  <c r="N36" i="5"/>
  <c r="M36" i="5"/>
  <c r="L36" i="5"/>
  <c r="K36" i="5"/>
  <c r="J36" i="5"/>
  <c r="I36" i="5"/>
  <c r="H36" i="5"/>
  <c r="G36" i="5"/>
  <c r="F36" i="5"/>
  <c r="E36" i="5"/>
  <c r="D36" i="5"/>
  <c r="C36" i="5"/>
  <c r="R31" i="5"/>
  <c r="Q31" i="5"/>
  <c r="P31" i="5"/>
  <c r="O31" i="5"/>
  <c r="N31" i="5"/>
  <c r="M31" i="5"/>
  <c r="L31" i="5"/>
  <c r="K31" i="5"/>
  <c r="J31" i="5"/>
  <c r="I31" i="5"/>
  <c r="H31" i="5"/>
  <c r="G31" i="5"/>
  <c r="F31" i="5"/>
  <c r="E31" i="5"/>
  <c r="D31" i="5"/>
  <c r="C31" i="5"/>
  <c r="R16" i="5"/>
  <c r="R21" i="5" s="1"/>
  <c r="Q16" i="5"/>
  <c r="Q21" i="5" s="1"/>
  <c r="Q4" i="5" s="1"/>
  <c r="P16" i="5"/>
  <c r="P21" i="5" s="1"/>
  <c r="O16" i="5"/>
  <c r="O21" i="5" s="1"/>
  <c r="N16" i="5"/>
  <c r="N21" i="5" s="1"/>
  <c r="M16" i="5"/>
  <c r="M21" i="5" s="1"/>
  <c r="L16" i="5"/>
  <c r="L21" i="5" s="1"/>
  <c r="K16" i="5"/>
  <c r="K21" i="5" s="1"/>
  <c r="J16" i="5"/>
  <c r="J21" i="5" s="1"/>
  <c r="I16" i="5"/>
  <c r="I21" i="5" s="1"/>
  <c r="H16" i="5"/>
  <c r="H21" i="5" s="1"/>
  <c r="G16" i="5"/>
  <c r="G21" i="5" s="1"/>
  <c r="F16" i="5"/>
  <c r="F21" i="5" s="1"/>
  <c r="E16" i="5"/>
  <c r="E21" i="5" s="1"/>
  <c r="E4" i="5" s="1"/>
  <c r="D16" i="5"/>
  <c r="D21" i="5" s="1"/>
  <c r="D4" i="5" s="1"/>
  <c r="C16" i="5"/>
  <c r="C21" i="5" s="1"/>
  <c r="C4" i="5" s="1"/>
  <c r="R72" i="4"/>
  <c r="R111" i="4" s="1"/>
  <c r="Q72" i="4"/>
  <c r="Q111" i="4" s="1"/>
  <c r="P72" i="4"/>
  <c r="P111" i="4" s="1"/>
  <c r="O72" i="4"/>
  <c r="O111" i="4" s="1"/>
  <c r="N72" i="4"/>
  <c r="N111" i="4" s="1"/>
  <c r="M72" i="4"/>
  <c r="M111" i="4" s="1"/>
  <c r="L72" i="4"/>
  <c r="L111" i="4" s="1"/>
  <c r="K72" i="4"/>
  <c r="K111" i="4" s="1"/>
  <c r="R53" i="4"/>
  <c r="R92" i="4" s="1"/>
  <c r="Q53" i="4"/>
  <c r="Q92" i="4" s="1"/>
  <c r="P53" i="4"/>
  <c r="P92" i="4" s="1"/>
  <c r="O53" i="4"/>
  <c r="O92" i="4" s="1"/>
  <c r="N53" i="4"/>
  <c r="N92" i="4" s="1"/>
  <c r="M53" i="4"/>
  <c r="M92" i="4" s="1"/>
  <c r="L53" i="4"/>
  <c r="L92" i="4" s="1"/>
  <c r="K53" i="4"/>
  <c r="K92" i="4" s="1"/>
  <c r="K44" i="4"/>
  <c r="K83" i="4" s="1"/>
  <c r="M44" i="4"/>
  <c r="M83" i="4" s="1"/>
  <c r="L44" i="4"/>
  <c r="L83" i="4" s="1"/>
  <c r="J116" i="4"/>
  <c r="I116" i="4"/>
  <c r="H116" i="4"/>
  <c r="G116" i="4"/>
  <c r="F116" i="4"/>
  <c r="E116" i="4"/>
  <c r="D116" i="4"/>
  <c r="C116" i="4"/>
  <c r="W96" i="4"/>
  <c r="V96" i="4"/>
  <c r="U96" i="4"/>
  <c r="T96" i="4"/>
  <c r="T94" i="4" s="1"/>
  <c r="S96" i="4"/>
  <c r="R96" i="4"/>
  <c r="Q96" i="4"/>
  <c r="P96" i="4"/>
  <c r="O96" i="4"/>
  <c r="N96" i="4"/>
  <c r="M96" i="4"/>
  <c r="L96" i="4"/>
  <c r="K96" i="4"/>
  <c r="J96" i="4"/>
  <c r="I96" i="4"/>
  <c r="H96" i="4"/>
  <c r="G96" i="4"/>
  <c r="F96" i="4"/>
  <c r="E96" i="4"/>
  <c r="D96" i="4"/>
  <c r="C96" i="4"/>
  <c r="W91" i="4"/>
  <c r="V91" i="4"/>
  <c r="U91" i="4"/>
  <c r="T91" i="4"/>
  <c r="S91" i="4"/>
  <c r="R91" i="4"/>
  <c r="Q91" i="4"/>
  <c r="P91" i="4"/>
  <c r="O91" i="4"/>
  <c r="N91" i="4"/>
  <c r="M91" i="4"/>
  <c r="L91" i="4"/>
  <c r="K91" i="4"/>
  <c r="J91" i="4"/>
  <c r="I91" i="4"/>
  <c r="H91" i="4"/>
  <c r="G91" i="4"/>
  <c r="F91" i="4"/>
  <c r="E91" i="4"/>
  <c r="D91" i="4"/>
  <c r="C91" i="4"/>
  <c r="J77" i="4"/>
  <c r="I77" i="4"/>
  <c r="H77" i="4"/>
  <c r="G77" i="4"/>
  <c r="F77" i="4"/>
  <c r="E77" i="4"/>
  <c r="D77" i="4"/>
  <c r="C77" i="4"/>
  <c r="W77" i="4"/>
  <c r="V116" i="4"/>
  <c r="U116" i="4"/>
  <c r="T116" i="4"/>
  <c r="S116" i="4"/>
  <c r="R116" i="4"/>
  <c r="Q116" i="4"/>
  <c r="P116" i="4"/>
  <c r="O116" i="4"/>
  <c r="N77" i="4"/>
  <c r="M77" i="4"/>
  <c r="L77" i="4"/>
  <c r="K77" i="4"/>
  <c r="W75" i="4"/>
  <c r="V75" i="4"/>
  <c r="U75" i="4"/>
  <c r="T75" i="4"/>
  <c r="S75" i="4"/>
  <c r="R75" i="4"/>
  <c r="M75" i="4"/>
  <c r="L75" i="4"/>
  <c r="K75" i="4"/>
  <c r="J75" i="4"/>
  <c r="I75" i="4"/>
  <c r="H75" i="4"/>
  <c r="G75" i="4"/>
  <c r="F75" i="4"/>
  <c r="E75" i="4"/>
  <c r="D75" i="4"/>
  <c r="C75" i="4"/>
  <c r="O70" i="4"/>
  <c r="J70" i="4"/>
  <c r="I70" i="4"/>
  <c r="H70" i="4"/>
  <c r="G70" i="4"/>
  <c r="F70" i="4"/>
  <c r="E70" i="4"/>
  <c r="D70" i="4"/>
  <c r="C70" i="4"/>
  <c r="M70" i="4"/>
  <c r="W55" i="4"/>
  <c r="O94" i="4"/>
  <c r="N55" i="4"/>
  <c r="M55" i="4"/>
  <c r="L55" i="4"/>
  <c r="K55" i="4"/>
  <c r="V55" i="4"/>
  <c r="U55" i="4"/>
  <c r="T55" i="4"/>
  <c r="S55" i="4"/>
  <c r="S60" i="4" s="1"/>
  <c r="P55" i="4"/>
  <c r="O55" i="4"/>
  <c r="J55" i="4"/>
  <c r="J60" i="4" s="1"/>
  <c r="I55" i="4"/>
  <c r="I60" i="4" s="1"/>
  <c r="H55" i="4"/>
  <c r="H60" i="4" s="1"/>
  <c r="G55" i="4"/>
  <c r="G60" i="4" s="1"/>
  <c r="F55" i="4"/>
  <c r="F60" i="4" s="1"/>
  <c r="F43" i="4" s="1"/>
  <c r="E55" i="4"/>
  <c r="E60" i="4" s="1"/>
  <c r="D55" i="4"/>
  <c r="D60" i="4" s="1"/>
  <c r="C55" i="4"/>
  <c r="C60" i="4" s="1"/>
  <c r="W38" i="4"/>
  <c r="V38" i="4"/>
  <c r="U38" i="4"/>
  <c r="T38" i="4"/>
  <c r="S38" i="4"/>
  <c r="R38" i="4"/>
  <c r="Q38" i="4"/>
  <c r="P38" i="4"/>
  <c r="O38" i="4"/>
  <c r="N38" i="4"/>
  <c r="M38" i="4"/>
  <c r="L38" i="4"/>
  <c r="K38" i="4"/>
  <c r="J38" i="4"/>
  <c r="I38" i="4"/>
  <c r="H38" i="4"/>
  <c r="G38" i="4"/>
  <c r="F38" i="4"/>
  <c r="E38" i="4"/>
  <c r="D38" i="4"/>
  <c r="C38" i="4"/>
  <c r="W36" i="4"/>
  <c r="V36" i="4"/>
  <c r="U36" i="4"/>
  <c r="T36" i="4"/>
  <c r="S36" i="4"/>
  <c r="R36" i="4"/>
  <c r="Q36" i="4"/>
  <c r="P36" i="4"/>
  <c r="O36" i="4"/>
  <c r="N36" i="4"/>
  <c r="M36" i="4"/>
  <c r="L36" i="4"/>
  <c r="K36" i="4"/>
  <c r="J36" i="4"/>
  <c r="I36" i="4"/>
  <c r="H36" i="4"/>
  <c r="G36" i="4"/>
  <c r="F36" i="4"/>
  <c r="E36" i="4"/>
  <c r="D36" i="4"/>
  <c r="C36" i="4"/>
  <c r="W31" i="4"/>
  <c r="V31" i="4"/>
  <c r="U31" i="4"/>
  <c r="T31" i="4"/>
  <c r="S31" i="4"/>
  <c r="R31" i="4"/>
  <c r="Q31" i="4"/>
  <c r="P31" i="4"/>
  <c r="O31" i="4"/>
  <c r="N31" i="4"/>
  <c r="M31" i="4"/>
  <c r="L31" i="4"/>
  <c r="K31" i="4"/>
  <c r="J31" i="4"/>
  <c r="I31" i="4"/>
  <c r="H31" i="4"/>
  <c r="G31" i="4"/>
  <c r="F31" i="4"/>
  <c r="E31" i="4"/>
  <c r="D31" i="4"/>
  <c r="C31" i="4"/>
  <c r="W16" i="4"/>
  <c r="W21" i="4" s="1"/>
  <c r="V16" i="4"/>
  <c r="V21" i="4" s="1"/>
  <c r="U16" i="4"/>
  <c r="U21" i="4" s="1"/>
  <c r="T16" i="4"/>
  <c r="T21" i="4" s="1"/>
  <c r="S16" i="4"/>
  <c r="S21" i="4" s="1"/>
  <c r="R16" i="4"/>
  <c r="Q16" i="4"/>
  <c r="P16" i="4"/>
  <c r="O16" i="4"/>
  <c r="N16" i="4"/>
  <c r="M16" i="4"/>
  <c r="L16" i="4"/>
  <c r="K16" i="4"/>
  <c r="J16" i="4"/>
  <c r="J21" i="4" s="1"/>
  <c r="I16" i="4"/>
  <c r="I21" i="4" s="1"/>
  <c r="H16" i="4"/>
  <c r="H21" i="4" s="1"/>
  <c r="H4" i="4" s="1"/>
  <c r="G16" i="4"/>
  <c r="G21" i="4" s="1"/>
  <c r="G4" i="4" s="1"/>
  <c r="F16" i="4"/>
  <c r="F21" i="4" s="1"/>
  <c r="E16" i="4"/>
  <c r="E21" i="4" s="1"/>
  <c r="D16" i="4"/>
  <c r="D21" i="4" s="1"/>
  <c r="C16" i="4"/>
  <c r="C21" i="4" s="1"/>
  <c r="C4" i="4" s="1"/>
  <c r="AS76" i="7"/>
  <c r="AR76" i="7"/>
  <c r="AR115" i="7" s="1"/>
  <c r="AQ76" i="7"/>
  <c r="AQ115" i="7" s="1"/>
  <c r="AP76" i="7"/>
  <c r="AP115" i="7" s="1"/>
  <c r="AP116" i="7" s="1"/>
  <c r="AO76" i="7"/>
  <c r="AN76" i="7"/>
  <c r="AM76" i="7"/>
  <c r="AL76" i="7"/>
  <c r="AL77" i="7" s="1"/>
  <c r="AK76" i="7"/>
  <c r="AJ76" i="7"/>
  <c r="AI76" i="7"/>
  <c r="AI115" i="7" s="1"/>
  <c r="AH76" i="7"/>
  <c r="AG76" i="7"/>
  <c r="AF76" i="7"/>
  <c r="AF115" i="7" s="1"/>
  <c r="AE76" i="7"/>
  <c r="AE115" i="7" s="1"/>
  <c r="AE116" i="7" s="1"/>
  <c r="AD76" i="7"/>
  <c r="AD77" i="7" s="1"/>
  <c r="AC76" i="7"/>
  <c r="AC115" i="7" s="1"/>
  <c r="AB76" i="7"/>
  <c r="AB115" i="7" s="1"/>
  <c r="AA76" i="7"/>
  <c r="AA115" i="7" s="1"/>
  <c r="Z76" i="7"/>
  <c r="Z115" i="7" s="1"/>
  <c r="Y76" i="7"/>
  <c r="Y115" i="7" s="1"/>
  <c r="X76" i="7"/>
  <c r="X115" i="7" s="1"/>
  <c r="W76" i="7"/>
  <c r="W115" i="7" s="1"/>
  <c r="V76" i="7"/>
  <c r="V115" i="7" s="1"/>
  <c r="U76" i="7"/>
  <c r="U115" i="7" s="1"/>
  <c r="T76" i="7"/>
  <c r="T115" i="7" s="1"/>
  <c r="S76" i="7"/>
  <c r="S115" i="7" s="1"/>
  <c r="R76" i="7"/>
  <c r="R115" i="7" s="1"/>
  <c r="Q76" i="7"/>
  <c r="Q115" i="7" s="1"/>
  <c r="P76" i="7"/>
  <c r="P115" i="7" s="1"/>
  <c r="O76" i="7"/>
  <c r="O115" i="7" s="1"/>
  <c r="AS63" i="7"/>
  <c r="AR63" i="7"/>
  <c r="AQ63" i="7"/>
  <c r="AQ102" i="7" s="1"/>
  <c r="AP63" i="7"/>
  <c r="AP102" i="7" s="1"/>
  <c r="AO63" i="7"/>
  <c r="AN63" i="7"/>
  <c r="AM63" i="7"/>
  <c r="AM102" i="7" s="1"/>
  <c r="AL63" i="7"/>
  <c r="AL102" i="7" s="1"/>
  <c r="AK63" i="7"/>
  <c r="AK102" i="7" s="1"/>
  <c r="AJ63" i="7"/>
  <c r="AJ102" i="7" s="1"/>
  <c r="AI63" i="7"/>
  <c r="AI102" i="7" s="1"/>
  <c r="AH63" i="7"/>
  <c r="AH102" i="7" s="1"/>
  <c r="AG63" i="7"/>
  <c r="AG102" i="7" s="1"/>
  <c r="AF63" i="7"/>
  <c r="AF102" i="7" s="1"/>
  <c r="AE63" i="7"/>
  <c r="AE102" i="7" s="1"/>
  <c r="AD63" i="7"/>
  <c r="AD102" i="7" s="1"/>
  <c r="AC63" i="7"/>
  <c r="AC102" i="7" s="1"/>
  <c r="AB63" i="7"/>
  <c r="AB102" i="7" s="1"/>
  <c r="AA63" i="7"/>
  <c r="AA102" i="7" s="1"/>
  <c r="Z63" i="7"/>
  <c r="Z102" i="7" s="1"/>
  <c r="Y63" i="7"/>
  <c r="Y102" i="7" s="1"/>
  <c r="X63" i="7"/>
  <c r="X102" i="7" s="1"/>
  <c r="W63" i="7"/>
  <c r="W102" i="7" s="1"/>
  <c r="V63" i="7"/>
  <c r="V102" i="7" s="1"/>
  <c r="U63" i="7"/>
  <c r="U102" i="7" s="1"/>
  <c r="T63" i="7"/>
  <c r="T102" i="7" s="1"/>
  <c r="S63" i="7"/>
  <c r="S102" i="7" s="1"/>
  <c r="R63" i="7"/>
  <c r="R102" i="7" s="1"/>
  <c r="Q63" i="7"/>
  <c r="Q102" i="7" s="1"/>
  <c r="P63" i="7"/>
  <c r="P102" i="7" s="1"/>
  <c r="O63" i="7"/>
  <c r="O102" i="7" s="1"/>
  <c r="AS64" i="7"/>
  <c r="AS103" i="7" s="1"/>
  <c r="AR64" i="7"/>
  <c r="AR103" i="7" s="1"/>
  <c r="AQ64" i="7"/>
  <c r="AQ103" i="7" s="1"/>
  <c r="AP64" i="7"/>
  <c r="AP103" i="7" s="1"/>
  <c r="AO64" i="7"/>
  <c r="AO103" i="7" s="1"/>
  <c r="AN64" i="7"/>
  <c r="AN103" i="7" s="1"/>
  <c r="AM64" i="7"/>
  <c r="AM103" i="7" s="1"/>
  <c r="AL64" i="7"/>
  <c r="AL103" i="7" s="1"/>
  <c r="AK64" i="7"/>
  <c r="AK103" i="7" s="1"/>
  <c r="AJ64" i="7"/>
  <c r="AJ103" i="7" s="1"/>
  <c r="AI64" i="7"/>
  <c r="AH64" i="7"/>
  <c r="AH103" i="7" s="1"/>
  <c r="AG64" i="7"/>
  <c r="AG103" i="7" s="1"/>
  <c r="AF64" i="7"/>
  <c r="AF103" i="7" s="1"/>
  <c r="AE64" i="7"/>
  <c r="AE103" i="7" s="1"/>
  <c r="AD64" i="7"/>
  <c r="AD103" i="7" s="1"/>
  <c r="AC64" i="7"/>
  <c r="AC103" i="7" s="1"/>
  <c r="AB64" i="7"/>
  <c r="AB103" i="7" s="1"/>
  <c r="AA64" i="7"/>
  <c r="AA103" i="7" s="1"/>
  <c r="Z64" i="7"/>
  <c r="Z103" i="7" s="1"/>
  <c r="Y64" i="7"/>
  <c r="Y103" i="7" s="1"/>
  <c r="X64" i="7"/>
  <c r="X103" i="7" s="1"/>
  <c r="W64" i="7"/>
  <c r="W103" i="7" s="1"/>
  <c r="V64" i="7"/>
  <c r="V103" i="7" s="1"/>
  <c r="U64" i="7"/>
  <c r="U103" i="7" s="1"/>
  <c r="T64" i="7"/>
  <c r="T103" i="7" s="1"/>
  <c r="S64" i="7"/>
  <c r="S103" i="7" s="1"/>
  <c r="R64" i="7"/>
  <c r="R103" i="7" s="1"/>
  <c r="Q64" i="7"/>
  <c r="Q103" i="7" s="1"/>
  <c r="P64" i="7"/>
  <c r="P103" i="7" s="1"/>
  <c r="O64" i="7"/>
  <c r="O103" i="7" s="1"/>
  <c r="AS56" i="7"/>
  <c r="AS95" i="7" s="1"/>
  <c r="AS94" i="7" s="1"/>
  <c r="AR56" i="7"/>
  <c r="AR95" i="7" s="1"/>
  <c r="AQ56" i="7"/>
  <c r="AQ95" i="7" s="1"/>
  <c r="AP56" i="7"/>
  <c r="AP95" i="7" s="1"/>
  <c r="AO56" i="7"/>
  <c r="AO95" i="7" s="1"/>
  <c r="AN56" i="7"/>
  <c r="AN95" i="7" s="1"/>
  <c r="AM56" i="7"/>
  <c r="AM95" i="7" s="1"/>
  <c r="AL56" i="7"/>
  <c r="AL95" i="7" s="1"/>
  <c r="AK56" i="7"/>
  <c r="AK95" i="7" s="1"/>
  <c r="AJ56" i="7"/>
  <c r="AJ95" i="7" s="1"/>
  <c r="AI56" i="7"/>
  <c r="AI95" i="7" s="1"/>
  <c r="AH56" i="7"/>
  <c r="AH95" i="7" s="1"/>
  <c r="AG56" i="7"/>
  <c r="AG95" i="7" s="1"/>
  <c r="AG94" i="7" s="1"/>
  <c r="AF56" i="7"/>
  <c r="AF95" i="7" s="1"/>
  <c r="AE56" i="7"/>
  <c r="AE95" i="7" s="1"/>
  <c r="AD56" i="7"/>
  <c r="AD95" i="7" s="1"/>
  <c r="AC56" i="7"/>
  <c r="AC95" i="7" s="1"/>
  <c r="AB56" i="7"/>
  <c r="AB95" i="7" s="1"/>
  <c r="AA56" i="7"/>
  <c r="AA95" i="7" s="1"/>
  <c r="Z56" i="7"/>
  <c r="Z95" i="7" s="1"/>
  <c r="Y56" i="7"/>
  <c r="Y95" i="7" s="1"/>
  <c r="X56" i="7"/>
  <c r="X95" i="7" s="1"/>
  <c r="W56" i="7"/>
  <c r="W95" i="7" s="1"/>
  <c r="V56" i="7"/>
  <c r="V95" i="7" s="1"/>
  <c r="U56" i="7"/>
  <c r="U95" i="7" s="1"/>
  <c r="T56" i="7"/>
  <c r="T95" i="7" s="1"/>
  <c r="S56" i="7"/>
  <c r="S95" i="7" s="1"/>
  <c r="R56" i="7"/>
  <c r="R95" i="7" s="1"/>
  <c r="Q56" i="7"/>
  <c r="Q95" i="7" s="1"/>
  <c r="P56" i="7"/>
  <c r="P95" i="7" s="1"/>
  <c r="O56" i="7"/>
  <c r="O95" i="7" s="1"/>
  <c r="AS48" i="7"/>
  <c r="AS87" i="7" s="1"/>
  <c r="AR48" i="7"/>
  <c r="AR87" i="7" s="1"/>
  <c r="AQ48" i="7"/>
  <c r="AQ87" i="7" s="1"/>
  <c r="AP48" i="7"/>
  <c r="AP87" i="7" s="1"/>
  <c r="AO48" i="7"/>
  <c r="AO87" i="7" s="1"/>
  <c r="AN48" i="7"/>
  <c r="AN87" i="7" s="1"/>
  <c r="AM48" i="7"/>
  <c r="AM87" i="7" s="1"/>
  <c r="AL48" i="7"/>
  <c r="AL87" i="7" s="1"/>
  <c r="AK48" i="7"/>
  <c r="AK87" i="7" s="1"/>
  <c r="AJ48" i="7"/>
  <c r="AJ87" i="7" s="1"/>
  <c r="AI48" i="7"/>
  <c r="AI87" i="7" s="1"/>
  <c r="AH48" i="7"/>
  <c r="AH87" i="7" s="1"/>
  <c r="AG48" i="7"/>
  <c r="AG87" i="7" s="1"/>
  <c r="AF48" i="7"/>
  <c r="AF87" i="7" s="1"/>
  <c r="AE48" i="7"/>
  <c r="AE87" i="7" s="1"/>
  <c r="AD48" i="7"/>
  <c r="AD87" i="7" s="1"/>
  <c r="AC48" i="7"/>
  <c r="AC87" i="7" s="1"/>
  <c r="AB48" i="7"/>
  <c r="AB87" i="7" s="1"/>
  <c r="AA48" i="7"/>
  <c r="AA87" i="7" s="1"/>
  <c r="Z48" i="7"/>
  <c r="Z87" i="7" s="1"/>
  <c r="Y48" i="7"/>
  <c r="Y87" i="7" s="1"/>
  <c r="X48" i="7"/>
  <c r="X87" i="7" s="1"/>
  <c r="W48" i="7"/>
  <c r="W87" i="7" s="1"/>
  <c r="V48" i="7"/>
  <c r="V87" i="7" s="1"/>
  <c r="U48" i="7"/>
  <c r="U87" i="7" s="1"/>
  <c r="T48" i="7"/>
  <c r="T87" i="7" s="1"/>
  <c r="S48" i="7"/>
  <c r="S87" i="7" s="1"/>
  <c r="R48" i="7"/>
  <c r="R87" i="7" s="1"/>
  <c r="Q48" i="7"/>
  <c r="Q87" i="7" s="1"/>
  <c r="P48" i="7"/>
  <c r="P87" i="7" s="1"/>
  <c r="O48" i="7"/>
  <c r="O87" i="7" s="1"/>
  <c r="AS44" i="7"/>
  <c r="AS83" i="7" s="1"/>
  <c r="AR44" i="7"/>
  <c r="AR83" i="7" s="1"/>
  <c r="AQ44" i="7"/>
  <c r="AQ83" i="7" s="1"/>
  <c r="AP44" i="7"/>
  <c r="AP83" i="7" s="1"/>
  <c r="AO44" i="7"/>
  <c r="AO83" i="7" s="1"/>
  <c r="AN44" i="7"/>
  <c r="AN83" i="7" s="1"/>
  <c r="AM44" i="7"/>
  <c r="AM83" i="7" s="1"/>
  <c r="AL44" i="7"/>
  <c r="AL83" i="7" s="1"/>
  <c r="AK44" i="7"/>
  <c r="AK83" i="7" s="1"/>
  <c r="AJ44" i="7"/>
  <c r="AJ83" i="7" s="1"/>
  <c r="AI44" i="7"/>
  <c r="AI83" i="7" s="1"/>
  <c r="AH44" i="7"/>
  <c r="AH83" i="7" s="1"/>
  <c r="AG44" i="7"/>
  <c r="AG83" i="7" s="1"/>
  <c r="AF44" i="7"/>
  <c r="AF83" i="7" s="1"/>
  <c r="AE44" i="7"/>
  <c r="AE83" i="7" s="1"/>
  <c r="AD44" i="7"/>
  <c r="AD83" i="7" s="1"/>
  <c r="AC44" i="7"/>
  <c r="AC83" i="7" s="1"/>
  <c r="AB44" i="7"/>
  <c r="AB83" i="7" s="1"/>
  <c r="AA44" i="7"/>
  <c r="AA83" i="7" s="1"/>
  <c r="Z44" i="7"/>
  <c r="Z83" i="7" s="1"/>
  <c r="Y44" i="7"/>
  <c r="Y83" i="7" s="1"/>
  <c r="X44" i="7"/>
  <c r="X83" i="7" s="1"/>
  <c r="W44" i="7"/>
  <c r="W83" i="7" s="1"/>
  <c r="V44" i="7"/>
  <c r="V83" i="7" s="1"/>
  <c r="U44" i="7"/>
  <c r="U83" i="7" s="1"/>
  <c r="T44" i="7"/>
  <c r="T83" i="7" s="1"/>
  <c r="S44" i="7"/>
  <c r="S83" i="7" s="1"/>
  <c r="R44" i="7"/>
  <c r="R83" i="7" s="1"/>
  <c r="Q44" i="7"/>
  <c r="Q83" i="7" s="1"/>
  <c r="P44" i="7"/>
  <c r="P83" i="7" s="1"/>
  <c r="O44" i="7"/>
  <c r="O83" i="7" s="1"/>
  <c r="N76" i="7"/>
  <c r="N115" i="7" s="1"/>
  <c r="M76" i="7"/>
  <c r="M115" i="7" s="1"/>
  <c r="L76" i="7"/>
  <c r="L115" i="7" s="1"/>
  <c r="K76" i="7"/>
  <c r="K115" i="7" s="1"/>
  <c r="N64" i="7"/>
  <c r="N103" i="7" s="1"/>
  <c r="M64" i="7"/>
  <c r="M103" i="7" s="1"/>
  <c r="L64" i="7"/>
  <c r="L103" i="7" s="1"/>
  <c r="K64" i="7"/>
  <c r="K103" i="7" s="1"/>
  <c r="N63" i="7"/>
  <c r="N102" i="7" s="1"/>
  <c r="M63" i="7"/>
  <c r="M102" i="7" s="1"/>
  <c r="L63" i="7"/>
  <c r="L102" i="7" s="1"/>
  <c r="K63" i="7"/>
  <c r="K102" i="7" s="1"/>
  <c r="N56" i="7"/>
  <c r="N95" i="7" s="1"/>
  <c r="M56" i="7"/>
  <c r="M95" i="7" s="1"/>
  <c r="L56" i="7"/>
  <c r="L95" i="7" s="1"/>
  <c r="K56" i="7"/>
  <c r="K95" i="7" s="1"/>
  <c r="N48" i="7"/>
  <c r="N87" i="7" s="1"/>
  <c r="M48" i="7"/>
  <c r="M87" i="7" s="1"/>
  <c r="L48" i="7"/>
  <c r="L87" i="7" s="1"/>
  <c r="K48" i="7"/>
  <c r="K87" i="7" s="1"/>
  <c r="N44" i="7"/>
  <c r="N83" i="7" s="1"/>
  <c r="M44" i="7"/>
  <c r="M83" i="7" s="1"/>
  <c r="L44" i="7"/>
  <c r="L83" i="7" s="1"/>
  <c r="K44" i="7"/>
  <c r="K83" i="7" s="1"/>
  <c r="AT116" i="7"/>
  <c r="AQ116" i="7"/>
  <c r="AK94" i="7"/>
  <c r="AT114" i="7"/>
  <c r="AQ114" i="7"/>
  <c r="AV114" i="7"/>
  <c r="AJ114" i="7"/>
  <c r="AG114" i="7"/>
  <c r="AC16" i="7"/>
  <c r="AC21" i="7" s="1"/>
  <c r="AD16" i="7"/>
  <c r="AD21" i="7" s="1"/>
  <c r="AE16" i="7"/>
  <c r="AE21" i="7" s="1"/>
  <c r="AF16" i="7"/>
  <c r="AF21" i="7" s="1"/>
  <c r="AG16" i="7"/>
  <c r="AH16" i="7"/>
  <c r="AH21" i="7" s="1"/>
  <c r="AI16" i="7"/>
  <c r="AI21" i="7" s="1"/>
  <c r="AJ16" i="7"/>
  <c r="AJ21" i="7" s="1"/>
  <c r="AK16" i="7"/>
  <c r="AK21" i="7" s="1"/>
  <c r="AL16" i="7"/>
  <c r="AL21" i="7" s="1"/>
  <c r="AM16" i="7"/>
  <c r="AM21" i="7" s="1"/>
  <c r="AN16" i="7"/>
  <c r="AN21" i="7" s="1"/>
  <c r="AO16" i="7"/>
  <c r="AO21" i="7" s="1"/>
  <c r="AP16" i="7"/>
  <c r="AP21" i="7" s="1"/>
  <c r="AQ16" i="7"/>
  <c r="AQ21" i="7" s="1"/>
  <c r="AR16" i="7"/>
  <c r="AR21" i="7" s="1"/>
  <c r="AS16" i="7"/>
  <c r="AT16" i="7"/>
  <c r="AU16" i="7"/>
  <c r="AV16" i="7"/>
  <c r="AV21" i="7" s="1"/>
  <c r="AG21" i="7"/>
  <c r="AS21" i="7"/>
  <c r="AT21" i="7"/>
  <c r="AT4" i="7" s="1"/>
  <c r="AU21" i="7"/>
  <c r="AU4" i="7" s="1"/>
  <c r="AC31" i="7"/>
  <c r="AD31" i="7"/>
  <c r="AE31" i="7"/>
  <c r="AF31" i="7"/>
  <c r="AG31" i="7"/>
  <c r="AH31" i="7"/>
  <c r="AI31" i="7"/>
  <c r="AJ31" i="7"/>
  <c r="AK31" i="7"/>
  <c r="AL31" i="7"/>
  <c r="AM31" i="7"/>
  <c r="AN31" i="7"/>
  <c r="AO31" i="7"/>
  <c r="AP31" i="7"/>
  <c r="AQ31" i="7"/>
  <c r="AR31" i="7"/>
  <c r="AS31" i="7"/>
  <c r="AT31" i="7"/>
  <c r="AU31" i="7"/>
  <c r="AV31" i="7"/>
  <c r="AC36" i="7"/>
  <c r="AD36" i="7"/>
  <c r="AE36" i="7"/>
  <c r="AF36" i="7"/>
  <c r="AG36" i="7"/>
  <c r="AH36" i="7"/>
  <c r="AI36" i="7"/>
  <c r="AJ36" i="7"/>
  <c r="AK36" i="7"/>
  <c r="AL36" i="7"/>
  <c r="AM36" i="7"/>
  <c r="AN36" i="7"/>
  <c r="AO36" i="7"/>
  <c r="AP36" i="7"/>
  <c r="AQ36" i="7"/>
  <c r="AR36" i="7"/>
  <c r="AS36" i="7"/>
  <c r="AT36" i="7"/>
  <c r="AU36" i="7"/>
  <c r="AV36" i="7"/>
  <c r="AC38" i="7"/>
  <c r="AD38" i="7"/>
  <c r="AE38" i="7"/>
  <c r="AF38" i="7"/>
  <c r="AG38" i="7"/>
  <c r="AH38" i="7"/>
  <c r="AI38" i="7"/>
  <c r="AJ38" i="7"/>
  <c r="AK38" i="7"/>
  <c r="AL38" i="7"/>
  <c r="AM38" i="7"/>
  <c r="AN38" i="7"/>
  <c r="AO38" i="7"/>
  <c r="AP38" i="7"/>
  <c r="AQ38" i="7"/>
  <c r="AR38" i="7"/>
  <c r="AS38" i="7"/>
  <c r="AT38" i="7"/>
  <c r="AU38" i="7"/>
  <c r="AV38" i="7"/>
  <c r="AC55" i="7"/>
  <c r="AF55" i="7"/>
  <c r="AG55" i="7"/>
  <c r="AK55" i="7"/>
  <c r="AM55" i="7"/>
  <c r="AM60" i="7" s="1"/>
  <c r="AO55" i="7"/>
  <c r="AR55" i="7"/>
  <c r="AS55" i="7"/>
  <c r="AT55" i="7"/>
  <c r="AT60" i="7" s="1"/>
  <c r="AU55" i="7"/>
  <c r="AU60" i="7" s="1"/>
  <c r="AV55" i="7"/>
  <c r="AV60" i="7" s="1"/>
  <c r="AD70" i="7"/>
  <c r="AF70" i="7"/>
  <c r="AP70" i="7"/>
  <c r="AT70" i="7"/>
  <c r="AU70" i="7"/>
  <c r="AV70" i="7"/>
  <c r="AC75" i="7"/>
  <c r="AD75" i="7"/>
  <c r="AE75" i="7"/>
  <c r="AF75" i="7"/>
  <c r="AG75" i="7"/>
  <c r="AH75" i="7"/>
  <c r="AI75" i="7"/>
  <c r="AJ75" i="7"/>
  <c r="AK75" i="7"/>
  <c r="AL75" i="7"/>
  <c r="AM75" i="7"/>
  <c r="AN75" i="7"/>
  <c r="AO75" i="7"/>
  <c r="AP75" i="7"/>
  <c r="AQ75" i="7"/>
  <c r="AR75" i="7"/>
  <c r="AS75" i="7"/>
  <c r="AT75" i="7"/>
  <c r="AU75" i="7"/>
  <c r="AV75" i="7"/>
  <c r="AE77" i="7"/>
  <c r="AF77" i="7"/>
  <c r="AM77" i="7"/>
  <c r="AN77" i="7"/>
  <c r="AO77" i="7"/>
  <c r="AQ77" i="7"/>
  <c r="AR77" i="7"/>
  <c r="AS77" i="7"/>
  <c r="AT77" i="7"/>
  <c r="AU77" i="7"/>
  <c r="AV77" i="7"/>
  <c r="AS114" i="7"/>
  <c r="AI116" i="7"/>
  <c r="AU116" i="7"/>
  <c r="AV116" i="7"/>
  <c r="AF116" i="7"/>
  <c r="AR116" i="7"/>
  <c r="P64" i="3"/>
  <c r="P103" i="3" s="1"/>
  <c r="O64" i="3"/>
  <c r="O103" i="3" s="1"/>
  <c r="N64" i="3"/>
  <c r="N103" i="3" s="1"/>
  <c r="M64" i="3"/>
  <c r="M103" i="3" s="1"/>
  <c r="L64" i="3"/>
  <c r="L103" i="3" s="1"/>
  <c r="K64" i="3"/>
  <c r="K103" i="3" s="1"/>
  <c r="J64" i="3"/>
  <c r="J103" i="3" s="1"/>
  <c r="P62" i="3"/>
  <c r="P101" i="3" s="1"/>
  <c r="O62" i="3"/>
  <c r="O101" i="3" s="1"/>
  <c r="N62" i="3"/>
  <c r="N101" i="3" s="1"/>
  <c r="M62" i="3"/>
  <c r="M101" i="3" s="1"/>
  <c r="L62" i="3"/>
  <c r="L101" i="3" s="1"/>
  <c r="K62" i="3"/>
  <c r="K101" i="3" s="1"/>
  <c r="J62" i="3"/>
  <c r="J101" i="3" s="1"/>
  <c r="P61" i="3"/>
  <c r="P100" i="3" s="1"/>
  <c r="O61" i="3"/>
  <c r="O100" i="3" s="1"/>
  <c r="N61" i="3"/>
  <c r="N100" i="3" s="1"/>
  <c r="M61" i="3"/>
  <c r="M100" i="3" s="1"/>
  <c r="L61" i="3"/>
  <c r="L100" i="3" s="1"/>
  <c r="K61" i="3"/>
  <c r="K100" i="3" s="1"/>
  <c r="J61" i="3"/>
  <c r="J100" i="3" s="1"/>
  <c r="P56" i="3"/>
  <c r="P95" i="3" s="1"/>
  <c r="O56" i="3"/>
  <c r="O95" i="3" s="1"/>
  <c r="N56" i="3"/>
  <c r="N95" i="3" s="1"/>
  <c r="M56" i="3"/>
  <c r="M95" i="3" s="1"/>
  <c r="L56" i="3"/>
  <c r="L95" i="3" s="1"/>
  <c r="K56" i="3"/>
  <c r="K95" i="3" s="1"/>
  <c r="J56" i="3"/>
  <c r="J95" i="3" s="1"/>
  <c r="P50" i="3"/>
  <c r="P89" i="3" s="1"/>
  <c r="O50" i="3"/>
  <c r="O89" i="3" s="1"/>
  <c r="N50" i="3"/>
  <c r="N89" i="3" s="1"/>
  <c r="M50" i="3"/>
  <c r="M89" i="3" s="1"/>
  <c r="L50" i="3"/>
  <c r="L89" i="3" s="1"/>
  <c r="K50" i="3"/>
  <c r="K89" i="3" s="1"/>
  <c r="J50" i="3"/>
  <c r="J89" i="3" s="1"/>
  <c r="P48" i="3"/>
  <c r="P87" i="3" s="1"/>
  <c r="O48" i="3"/>
  <c r="O87" i="3" s="1"/>
  <c r="N48" i="3"/>
  <c r="N87" i="3" s="1"/>
  <c r="M48" i="3"/>
  <c r="M87" i="3" s="1"/>
  <c r="L48" i="3"/>
  <c r="L87" i="3" s="1"/>
  <c r="K48" i="3"/>
  <c r="K87" i="3" s="1"/>
  <c r="J48" i="3"/>
  <c r="J87" i="3" s="1"/>
  <c r="P47" i="3"/>
  <c r="P86" i="3" s="1"/>
  <c r="O47" i="3"/>
  <c r="O86" i="3" s="1"/>
  <c r="N47" i="3"/>
  <c r="N86" i="3" s="1"/>
  <c r="M47" i="3"/>
  <c r="M86" i="3" s="1"/>
  <c r="L47" i="3"/>
  <c r="L86" i="3" s="1"/>
  <c r="K47" i="3"/>
  <c r="K86" i="3" s="1"/>
  <c r="J47" i="3"/>
  <c r="J86" i="3" s="1"/>
  <c r="P45" i="3"/>
  <c r="P84" i="3" s="1"/>
  <c r="O45" i="3"/>
  <c r="O84" i="3" s="1"/>
  <c r="N45" i="3"/>
  <c r="N84" i="3" s="1"/>
  <c r="M45" i="3"/>
  <c r="M84" i="3" s="1"/>
  <c r="L45" i="3"/>
  <c r="L84" i="3" s="1"/>
  <c r="K45" i="3"/>
  <c r="K84" i="3" s="1"/>
  <c r="J45" i="3"/>
  <c r="J84" i="3" s="1"/>
  <c r="P44" i="3"/>
  <c r="P83" i="3" s="1"/>
  <c r="O44" i="3"/>
  <c r="O83" i="3" s="1"/>
  <c r="N44" i="3"/>
  <c r="N83" i="3" s="1"/>
  <c r="M44" i="3"/>
  <c r="M83" i="3" s="1"/>
  <c r="L44" i="3"/>
  <c r="L83" i="3" s="1"/>
  <c r="K44" i="3"/>
  <c r="K83" i="3" s="1"/>
  <c r="J44" i="3"/>
  <c r="J83" i="3" s="1"/>
  <c r="I64" i="3"/>
  <c r="I103" i="3" s="1"/>
  <c r="I62" i="3"/>
  <c r="I101" i="3" s="1"/>
  <c r="I61" i="3"/>
  <c r="I100" i="3" s="1"/>
  <c r="I56" i="3"/>
  <c r="I95" i="3" s="1"/>
  <c r="I50" i="3"/>
  <c r="I89" i="3" s="1"/>
  <c r="I48" i="3"/>
  <c r="I87" i="3" s="1"/>
  <c r="I47" i="3"/>
  <c r="I86" i="3" s="1"/>
  <c r="I45" i="3"/>
  <c r="I84" i="3" s="1"/>
  <c r="I44" i="3"/>
  <c r="I83" i="3" s="1"/>
  <c r="F55" i="8"/>
  <c r="G55" i="8"/>
  <c r="H55" i="8"/>
  <c r="I55" i="8"/>
  <c r="F75" i="8"/>
  <c r="G75" i="8"/>
  <c r="H75" i="8"/>
  <c r="I75" i="8"/>
  <c r="I76" i="8"/>
  <c r="I115" i="8" s="1"/>
  <c r="H76" i="8"/>
  <c r="H115" i="8" s="1"/>
  <c r="G76" i="8"/>
  <c r="G115" i="8" s="1"/>
  <c r="H69" i="8"/>
  <c r="H108" i="8" s="1"/>
  <c r="G69" i="8"/>
  <c r="G108" i="8" s="1"/>
  <c r="I62" i="8"/>
  <c r="I101" i="8" s="1"/>
  <c r="H62" i="8"/>
  <c r="H101" i="8" s="1"/>
  <c r="G62" i="8"/>
  <c r="G101" i="8" s="1"/>
  <c r="I61" i="8"/>
  <c r="I100" i="8" s="1"/>
  <c r="H61" i="8"/>
  <c r="H100" i="8" s="1"/>
  <c r="G61" i="8"/>
  <c r="G100" i="8" s="1"/>
  <c r="F76" i="8"/>
  <c r="F115" i="8" s="1"/>
  <c r="F61" i="8"/>
  <c r="F100" i="8" s="1"/>
  <c r="F62" i="8"/>
  <c r="F101" i="8" s="1"/>
  <c r="F69" i="8"/>
  <c r="F108" i="8" s="1"/>
  <c r="AM115" i="7" l="1"/>
  <c r="AM116" i="7" s="1"/>
  <c r="M55" i="5"/>
  <c r="M95" i="5"/>
  <c r="AV4" i="7"/>
  <c r="AI77" i="7"/>
  <c r="AL70" i="7"/>
  <c r="AC70" i="7"/>
  <c r="AJ55" i="7"/>
  <c r="AE55" i="7"/>
  <c r="AE60" i="7" s="1"/>
  <c r="AS4" i="7"/>
  <c r="AJ77" i="7"/>
  <c r="AJ115" i="7"/>
  <c r="AJ116" i="7" s="1"/>
  <c r="AN115" i="7"/>
  <c r="AN116" i="7" s="1"/>
  <c r="G43" i="4"/>
  <c r="D43" i="5"/>
  <c r="N55" i="5"/>
  <c r="W4" i="5"/>
  <c r="S4" i="5"/>
  <c r="AP77" i="7"/>
  <c r="AQ55" i="7"/>
  <c r="AQ60" i="7" s="1"/>
  <c r="AG70" i="7"/>
  <c r="AN55" i="7"/>
  <c r="AI55" i="7"/>
  <c r="AI60" i="7" s="1"/>
  <c r="AI70" i="7"/>
  <c r="AI103" i="7"/>
  <c r="AN70" i="7"/>
  <c r="AN102" i="7"/>
  <c r="AR70" i="7"/>
  <c r="AR102" i="7"/>
  <c r="AG77" i="7"/>
  <c r="AG115" i="7"/>
  <c r="AG116" i="7" s="1"/>
  <c r="AK77" i="7"/>
  <c r="AK115" i="7"/>
  <c r="AO115" i="7"/>
  <c r="AO116" i="7" s="1"/>
  <c r="AS115" i="7"/>
  <c r="AS116" i="7" s="1"/>
  <c r="E43" i="5"/>
  <c r="R55" i="5"/>
  <c r="R60" i="5" s="1"/>
  <c r="K55" i="5"/>
  <c r="K95" i="5"/>
  <c r="AO70" i="7"/>
  <c r="AO102" i="7"/>
  <c r="AS70" i="7"/>
  <c r="AS102" i="7"/>
  <c r="AD115" i="7"/>
  <c r="AD116" i="7" s="1"/>
  <c r="AH77" i="7"/>
  <c r="AH115" i="7"/>
  <c r="AL115" i="7"/>
  <c r="AL116" i="7" s="1"/>
  <c r="W43" i="5"/>
  <c r="L55" i="5"/>
  <c r="L95" i="5"/>
  <c r="L94" i="5" s="1"/>
  <c r="L99" i="5" s="1"/>
  <c r="Q70" i="5"/>
  <c r="Q103" i="5"/>
  <c r="Q109" i="5" s="1"/>
  <c r="F77" i="8"/>
  <c r="I77" i="8"/>
  <c r="P62" i="8"/>
  <c r="P101" i="8" s="1"/>
  <c r="G77" i="8"/>
  <c r="G116" i="8"/>
  <c r="H77" i="8"/>
  <c r="L69" i="8"/>
  <c r="L108" i="8" s="1"/>
  <c r="X69" i="8"/>
  <c r="X108" i="8" s="1"/>
  <c r="Q76" i="8"/>
  <c r="Q115" i="8" s="1"/>
  <c r="AK70" i="7"/>
  <c r="E114" i="4"/>
  <c r="I114" i="4"/>
  <c r="U114" i="4"/>
  <c r="T55" i="5"/>
  <c r="T60" i="5" s="1"/>
  <c r="T70" i="5"/>
  <c r="AM70" i="7"/>
  <c r="AT43" i="7"/>
  <c r="AP55" i="7"/>
  <c r="AP60" i="7" s="1"/>
  <c r="AP43" i="7" s="1"/>
  <c r="AL55" i="7"/>
  <c r="AL60" i="7" s="1"/>
  <c r="AH55" i="7"/>
  <c r="AD55" i="7"/>
  <c r="AD60" i="7" s="1"/>
  <c r="E43" i="4"/>
  <c r="I43" i="4"/>
  <c r="E94" i="4"/>
  <c r="E99" i="4" s="1"/>
  <c r="E109" i="4"/>
  <c r="I109" i="4"/>
  <c r="AE70" i="7"/>
  <c r="AC116" i="7"/>
  <c r="AC77" i="7"/>
  <c r="AQ70" i="7"/>
  <c r="AL109" i="7"/>
  <c r="AN109" i="7"/>
  <c r="AH116" i="7"/>
  <c r="J43" i="4"/>
  <c r="P75" i="4"/>
  <c r="U43" i="5"/>
  <c r="F114" i="4"/>
  <c r="S94" i="5"/>
  <c r="S99" i="5" s="1"/>
  <c r="G94" i="5"/>
  <c r="G99" i="5" s="1"/>
  <c r="D114" i="5"/>
  <c r="P114" i="5"/>
  <c r="V109" i="5"/>
  <c r="U109" i="5"/>
  <c r="AS60" i="7"/>
  <c r="AO60" i="7"/>
  <c r="AG60" i="7"/>
  <c r="AG43" i="7" s="1"/>
  <c r="AC60" i="7"/>
  <c r="D4" i="4"/>
  <c r="Q94" i="4"/>
  <c r="V94" i="4"/>
  <c r="V99" i="4" s="1"/>
  <c r="Q75" i="4"/>
  <c r="F94" i="4"/>
  <c r="F99" i="4" s="1"/>
  <c r="I94" i="4"/>
  <c r="I99" i="4" s="1"/>
  <c r="F109" i="4"/>
  <c r="G114" i="4"/>
  <c r="S114" i="4"/>
  <c r="F4" i="5"/>
  <c r="R4" i="5"/>
  <c r="Q55" i="5"/>
  <c r="Q60" i="5" s="1"/>
  <c r="U4" i="5"/>
  <c r="R114" i="5"/>
  <c r="R21" i="4"/>
  <c r="R4" i="4" s="1"/>
  <c r="V4" i="5"/>
  <c r="W94" i="5"/>
  <c r="W99" i="5" s="1"/>
  <c r="R109" i="5"/>
  <c r="AR60" i="7"/>
  <c r="AN60" i="7"/>
  <c r="AF60" i="7"/>
  <c r="AU109" i="7"/>
  <c r="E4" i="4"/>
  <c r="I4" i="4"/>
  <c r="H43" i="4"/>
  <c r="R94" i="4"/>
  <c r="S94" i="4"/>
  <c r="S99" i="4" s="1"/>
  <c r="G109" i="4"/>
  <c r="G4" i="5"/>
  <c r="U94" i="5"/>
  <c r="U99" i="5" s="1"/>
  <c r="G114" i="5"/>
  <c r="S114" i="5"/>
  <c r="F109" i="5"/>
  <c r="M69" i="8"/>
  <c r="M108" i="8" s="1"/>
  <c r="Y69" i="8"/>
  <c r="Y108" i="8" s="1"/>
  <c r="R76" i="8"/>
  <c r="P44" i="4"/>
  <c r="P83" i="4" s="1"/>
  <c r="J62" i="8"/>
  <c r="J101" i="8" s="1"/>
  <c r="O69" i="8"/>
  <c r="O108" i="8" s="1"/>
  <c r="N62" i="8"/>
  <c r="N101" i="8" s="1"/>
  <c r="J69" i="8"/>
  <c r="J108" i="8" s="1"/>
  <c r="V69" i="8"/>
  <c r="V108" i="8" s="1"/>
  <c r="V62" i="8"/>
  <c r="V101" i="8" s="1"/>
  <c r="Q61" i="8"/>
  <c r="Q100" i="8" s="1"/>
  <c r="T76" i="8"/>
  <c r="T115" i="8" s="1"/>
  <c r="R61" i="8"/>
  <c r="R100" i="8" s="1"/>
  <c r="R44" i="4"/>
  <c r="R83" i="4" s="1"/>
  <c r="T61" i="8"/>
  <c r="T100" i="8" s="1"/>
  <c r="M62" i="8"/>
  <c r="M101" i="8" s="1"/>
  <c r="Y62" i="8"/>
  <c r="Y101" i="8" s="1"/>
  <c r="R69" i="8"/>
  <c r="R108" i="8" s="1"/>
  <c r="W76" i="8"/>
  <c r="W115" i="8" s="1"/>
  <c r="U62" i="8"/>
  <c r="U101" i="8" s="1"/>
  <c r="S76" i="8"/>
  <c r="S115" i="8" s="1"/>
  <c r="N69" i="8"/>
  <c r="N108" i="8" s="1"/>
  <c r="L62" i="8"/>
  <c r="L101" i="8" s="1"/>
  <c r="X62" i="8"/>
  <c r="X101" i="8" s="1"/>
  <c r="V76" i="8"/>
  <c r="V115" i="8" s="1"/>
  <c r="K76" i="8"/>
  <c r="K115" i="8" s="1"/>
  <c r="X76" i="8"/>
  <c r="X115" i="8" s="1"/>
  <c r="N76" i="8"/>
  <c r="N115" i="8" s="1"/>
  <c r="J61" i="8"/>
  <c r="J100" i="8" s="1"/>
  <c r="O76" i="8"/>
  <c r="O115" i="8" s="1"/>
  <c r="M61" i="8"/>
  <c r="M100" i="8" s="1"/>
  <c r="Y61" i="8"/>
  <c r="Y100" i="8" s="1"/>
  <c r="S62" i="8"/>
  <c r="S101" i="8" s="1"/>
  <c r="K69" i="8"/>
  <c r="K108" i="8" s="1"/>
  <c r="W69" i="8"/>
  <c r="W108" i="8" s="1"/>
  <c r="P76" i="8"/>
  <c r="P115" i="8" s="1"/>
  <c r="P116" i="8" s="1"/>
  <c r="H70" i="8"/>
  <c r="S69" i="8"/>
  <c r="S108" i="8" s="1"/>
  <c r="M76" i="8"/>
  <c r="M115" i="8" s="1"/>
  <c r="Q62" i="8"/>
  <c r="Q101" i="8" s="1"/>
  <c r="U61" i="8"/>
  <c r="U100" i="8" s="1"/>
  <c r="T69" i="8"/>
  <c r="T108" i="8" s="1"/>
  <c r="O62" i="8"/>
  <c r="O101" i="8" s="1"/>
  <c r="K61" i="8"/>
  <c r="K100" i="8" s="1"/>
  <c r="P61" i="8"/>
  <c r="P100" i="8" s="1"/>
  <c r="T62" i="8"/>
  <c r="T101" i="8" s="1"/>
  <c r="Y76" i="8"/>
  <c r="Y115" i="8" s="1"/>
  <c r="W61" i="8"/>
  <c r="W100" i="8" s="1"/>
  <c r="L61" i="8"/>
  <c r="L100" i="8" s="1"/>
  <c r="L76" i="8"/>
  <c r="L115" i="8" s="1"/>
  <c r="X61" i="8"/>
  <c r="X100" i="8" s="1"/>
  <c r="V61" i="8"/>
  <c r="V100" i="8" s="1"/>
  <c r="K62" i="8"/>
  <c r="K101" i="8" s="1"/>
  <c r="W62" i="8"/>
  <c r="W101" i="8" s="1"/>
  <c r="P69" i="8"/>
  <c r="P108" i="8" s="1"/>
  <c r="U76" i="8"/>
  <c r="U115" i="8" s="1"/>
  <c r="S61" i="8"/>
  <c r="S100" i="8" s="1"/>
  <c r="Q69" i="8"/>
  <c r="Q108" i="8" s="1"/>
  <c r="J76" i="8"/>
  <c r="J115" i="8" s="1"/>
  <c r="F70" i="8"/>
  <c r="N61" i="8"/>
  <c r="N100" i="8" s="1"/>
  <c r="O61" i="8"/>
  <c r="O100" i="8" s="1"/>
  <c r="K21" i="4"/>
  <c r="K4" i="4" s="1"/>
  <c r="U69" i="8"/>
  <c r="U108" i="8" s="1"/>
  <c r="I69" i="8"/>
  <c r="I108" i="8" s="1"/>
  <c r="R62" i="8"/>
  <c r="R101" i="8" s="1"/>
  <c r="G70" i="8"/>
  <c r="Q44" i="4"/>
  <c r="Q83" i="4" s="1"/>
  <c r="N75" i="4"/>
  <c r="O75" i="4"/>
  <c r="O44" i="4"/>
  <c r="O83" i="4" s="1"/>
  <c r="M21" i="4"/>
  <c r="M4" i="4" s="1"/>
  <c r="O21" i="4"/>
  <c r="O4" i="4" s="1"/>
  <c r="P21" i="4"/>
  <c r="P4" i="4" s="1"/>
  <c r="Q21" i="4"/>
  <c r="Q4" i="4" s="1"/>
  <c r="T109" i="5"/>
  <c r="Q43" i="5"/>
  <c r="T4" i="5"/>
  <c r="K4" i="5"/>
  <c r="M4" i="5"/>
  <c r="N94" i="5"/>
  <c r="N99" i="5" s="1"/>
  <c r="P55" i="5"/>
  <c r="P60" i="5" s="1"/>
  <c r="W109" i="5"/>
  <c r="S109" i="5"/>
  <c r="S43" i="5"/>
  <c r="C109" i="5"/>
  <c r="R43" i="5"/>
  <c r="G109" i="5"/>
  <c r="F43" i="5"/>
  <c r="C94" i="5"/>
  <c r="C99" i="5" s="1"/>
  <c r="H109" i="5"/>
  <c r="G43" i="5"/>
  <c r="V43" i="5"/>
  <c r="D109" i="5"/>
  <c r="H43" i="5"/>
  <c r="E94" i="5"/>
  <c r="E99" i="5" s="1"/>
  <c r="Q94" i="5"/>
  <c r="Q99" i="5" s="1"/>
  <c r="H94" i="5"/>
  <c r="H99" i="5" s="1"/>
  <c r="T94" i="5"/>
  <c r="T99" i="5" s="1"/>
  <c r="K114" i="5"/>
  <c r="E109" i="5"/>
  <c r="P94" i="5"/>
  <c r="P99" i="5" s="1"/>
  <c r="L4" i="5"/>
  <c r="I94" i="5"/>
  <c r="I99" i="5" s="1"/>
  <c r="J94" i="5"/>
  <c r="J99" i="5" s="1"/>
  <c r="N60" i="5"/>
  <c r="K94" i="5"/>
  <c r="K99" i="5" s="1"/>
  <c r="H4" i="5"/>
  <c r="I114" i="5"/>
  <c r="U114" i="5"/>
  <c r="L114" i="5"/>
  <c r="O94" i="5"/>
  <c r="O99" i="5" s="1"/>
  <c r="D99" i="5"/>
  <c r="F94" i="5"/>
  <c r="F99" i="5" s="1"/>
  <c r="R94" i="5"/>
  <c r="R99" i="5" s="1"/>
  <c r="J4" i="5"/>
  <c r="K70" i="5"/>
  <c r="I4" i="5"/>
  <c r="N4" i="5"/>
  <c r="O4" i="5"/>
  <c r="L109" i="5"/>
  <c r="M109" i="5"/>
  <c r="P4" i="5"/>
  <c r="O55" i="5"/>
  <c r="O60" i="5" s="1"/>
  <c r="I55" i="5"/>
  <c r="I60" i="5" s="1"/>
  <c r="J55" i="5"/>
  <c r="J60" i="5" s="1"/>
  <c r="K60" i="5"/>
  <c r="V99" i="5"/>
  <c r="K109" i="5"/>
  <c r="N109" i="5"/>
  <c r="O109" i="5"/>
  <c r="P109" i="5"/>
  <c r="L60" i="5"/>
  <c r="I109" i="5"/>
  <c r="M60" i="5"/>
  <c r="J109" i="5"/>
  <c r="L70" i="5"/>
  <c r="N70" i="5"/>
  <c r="O70" i="5"/>
  <c r="P70" i="5"/>
  <c r="M94" i="5"/>
  <c r="M70" i="5"/>
  <c r="I70" i="5"/>
  <c r="J70" i="5"/>
  <c r="Q114" i="4"/>
  <c r="R114" i="4"/>
  <c r="L114" i="4"/>
  <c r="N44" i="4"/>
  <c r="N83" i="4" s="1"/>
  <c r="N21" i="4"/>
  <c r="N4" i="4" s="1"/>
  <c r="L21" i="4"/>
  <c r="L4" i="4" s="1"/>
  <c r="R77" i="4"/>
  <c r="S4" i="4"/>
  <c r="S77" i="4"/>
  <c r="T4" i="4"/>
  <c r="T77" i="4"/>
  <c r="U77" i="4"/>
  <c r="U4" i="4"/>
  <c r="W4" i="4"/>
  <c r="U70" i="4"/>
  <c r="K70" i="4"/>
  <c r="V70" i="4"/>
  <c r="W70" i="4"/>
  <c r="W60" i="4"/>
  <c r="T60" i="4"/>
  <c r="U60" i="4"/>
  <c r="J4" i="4"/>
  <c r="V4" i="4"/>
  <c r="J94" i="4"/>
  <c r="J99" i="4" s="1"/>
  <c r="K94" i="4"/>
  <c r="U94" i="4"/>
  <c r="U109" i="4"/>
  <c r="T99" i="4"/>
  <c r="H109" i="4"/>
  <c r="H114" i="4"/>
  <c r="T114" i="4"/>
  <c r="F4" i="4"/>
  <c r="J109" i="4"/>
  <c r="J114" i="4"/>
  <c r="V114" i="4"/>
  <c r="P94" i="4"/>
  <c r="W94" i="4"/>
  <c r="K114" i="4"/>
  <c r="W114" i="4"/>
  <c r="V60" i="4"/>
  <c r="C94" i="4"/>
  <c r="C99" i="4" s="1"/>
  <c r="K60" i="4"/>
  <c r="K43" i="4" s="1"/>
  <c r="D94" i="4"/>
  <c r="D99" i="4" s="1"/>
  <c r="M109" i="4"/>
  <c r="M114" i="4"/>
  <c r="K116" i="4"/>
  <c r="L60" i="4"/>
  <c r="L70" i="4"/>
  <c r="O77" i="4"/>
  <c r="G94" i="4"/>
  <c r="G99" i="4" s="1"/>
  <c r="N114" i="4"/>
  <c r="W116" i="4"/>
  <c r="C43" i="4"/>
  <c r="K109" i="4"/>
  <c r="W109" i="4"/>
  <c r="P77" i="4"/>
  <c r="H94" i="4"/>
  <c r="H99" i="4" s="1"/>
  <c r="C109" i="4"/>
  <c r="C114" i="4"/>
  <c r="O114" i="4"/>
  <c r="R55" i="4"/>
  <c r="D43" i="4"/>
  <c r="N70" i="4"/>
  <c r="Q77" i="4"/>
  <c r="D109" i="4"/>
  <c r="D114" i="4"/>
  <c r="P114" i="4"/>
  <c r="L109" i="4"/>
  <c r="N109" i="4"/>
  <c r="O109" i="4"/>
  <c r="P109" i="4"/>
  <c r="Q109" i="4"/>
  <c r="M60" i="4"/>
  <c r="M43" i="4" s="1"/>
  <c r="R109" i="4"/>
  <c r="S109" i="4"/>
  <c r="T109" i="4"/>
  <c r="V109" i="4"/>
  <c r="L116" i="4"/>
  <c r="Q55" i="4"/>
  <c r="M116" i="4"/>
  <c r="N116" i="4"/>
  <c r="L94" i="4"/>
  <c r="P70" i="4"/>
  <c r="M94" i="4"/>
  <c r="N94" i="4"/>
  <c r="Q70" i="4"/>
  <c r="V77" i="4"/>
  <c r="V43" i="4" s="1"/>
  <c r="R70" i="4"/>
  <c r="S70" i="4"/>
  <c r="T70" i="4"/>
  <c r="T43" i="4" s="1"/>
  <c r="AK116" i="7"/>
  <c r="AS43" i="7"/>
  <c r="AJ70" i="7"/>
  <c r="AJ43" i="7" s="1"/>
  <c r="AI109" i="7"/>
  <c r="AH70" i="7"/>
  <c r="AE43" i="7"/>
  <c r="AJ109" i="7"/>
  <c r="AJ60" i="7"/>
  <c r="AH60" i="7"/>
  <c r="AH43" i="7" s="1"/>
  <c r="AK60" i="7"/>
  <c r="AJ4" i="7"/>
  <c r="AL4" i="7"/>
  <c r="AG4" i="7"/>
  <c r="AK4" i="7"/>
  <c r="AI4" i="7"/>
  <c r="AH4" i="7"/>
  <c r="AR4" i="7"/>
  <c r="AF4" i="7"/>
  <c r="AQ4" i="7"/>
  <c r="AE4" i="7"/>
  <c r="AD4" i="7"/>
  <c r="AO4" i="7"/>
  <c r="AC4" i="7"/>
  <c r="AP4" i="7"/>
  <c r="AN4" i="7"/>
  <c r="AM4" i="7"/>
  <c r="AS99" i="7"/>
  <c r="AT109" i="7"/>
  <c r="AR43" i="7"/>
  <c r="AF43" i="7"/>
  <c r="AK109" i="7"/>
  <c r="AS109" i="7"/>
  <c r="AG109" i="7"/>
  <c r="AO109" i="7"/>
  <c r="AC109" i="7"/>
  <c r="AK99" i="7"/>
  <c r="AF109" i="7"/>
  <c r="AD109" i="7"/>
  <c r="AR114" i="7"/>
  <c r="AF114" i="7"/>
  <c r="AN94" i="7"/>
  <c r="AN99" i="7" s="1"/>
  <c r="AV94" i="7"/>
  <c r="AV99" i="7" s="1"/>
  <c r="AJ94" i="7"/>
  <c r="AJ99" i="7" s="1"/>
  <c r="AR94" i="7"/>
  <c r="AR99" i="7" s="1"/>
  <c r="AF94" i="7"/>
  <c r="AF99" i="7" s="1"/>
  <c r="AQ43" i="7"/>
  <c r="AD43" i="7"/>
  <c r="AM109" i="7"/>
  <c r="AQ94" i="7"/>
  <c r="AQ99" i="7" s="1"/>
  <c r="AE94" i="7"/>
  <c r="AE99" i="7" s="1"/>
  <c r="AU43" i="7"/>
  <c r="AI43" i="7"/>
  <c r="AO43" i="7"/>
  <c r="AC43" i="7"/>
  <c r="AV43" i="7"/>
  <c r="AH114" i="7"/>
  <c r="AP114" i="7"/>
  <c r="AD114" i="7"/>
  <c r="AL94" i="7"/>
  <c r="AL99" i="7" s="1"/>
  <c r="AT94" i="7"/>
  <c r="AT99" i="7" s="1"/>
  <c r="AH94" i="7"/>
  <c r="AH99" i="7" s="1"/>
  <c r="AP94" i="7"/>
  <c r="AP99" i="7" s="1"/>
  <c r="AD94" i="7"/>
  <c r="AD99" i="7" s="1"/>
  <c r="AN43" i="7"/>
  <c r="AV109" i="7"/>
  <c r="AE109" i="7"/>
  <c r="AO114" i="7"/>
  <c r="AO94" i="7"/>
  <c r="AO99" i="7" s="1"/>
  <c r="AC94" i="7"/>
  <c r="AC99" i="7" s="1"/>
  <c r="AM43" i="7"/>
  <c r="AR109" i="7"/>
  <c r="AP109" i="7"/>
  <c r="AL43" i="7"/>
  <c r="AQ109" i="7"/>
  <c r="AU114" i="7"/>
  <c r="AI114" i="7"/>
  <c r="AE114" i="7"/>
  <c r="AM114" i="7"/>
  <c r="AU94" i="7"/>
  <c r="AU99" i="7" s="1"/>
  <c r="AI94" i="7"/>
  <c r="AI99" i="7" s="1"/>
  <c r="AM94" i="7"/>
  <c r="AM99" i="7" s="1"/>
  <c r="AK43" i="7"/>
  <c r="AH109" i="7"/>
  <c r="AL114" i="7"/>
  <c r="AC114" i="7"/>
  <c r="AN114" i="7"/>
  <c r="AK114" i="7"/>
  <c r="AG99" i="7"/>
  <c r="I52" i="8"/>
  <c r="I91" i="8" s="1"/>
  <c r="H52" i="8"/>
  <c r="H91" i="8" s="1"/>
  <c r="G52" i="8"/>
  <c r="G91" i="8" s="1"/>
  <c r="I50" i="8"/>
  <c r="I89" i="8" s="1"/>
  <c r="H50" i="8"/>
  <c r="H89" i="8" s="1"/>
  <c r="G50" i="8"/>
  <c r="G89" i="8" s="1"/>
  <c r="I48" i="8"/>
  <c r="I87" i="8" s="1"/>
  <c r="H48" i="8"/>
  <c r="H87" i="8" s="1"/>
  <c r="G48" i="8"/>
  <c r="G87" i="8" s="1"/>
  <c r="I47" i="8"/>
  <c r="I86" i="8" s="1"/>
  <c r="H47" i="8"/>
  <c r="H86" i="8" s="1"/>
  <c r="G47" i="8"/>
  <c r="G86" i="8" s="1"/>
  <c r="I44" i="8"/>
  <c r="I83" i="8" s="1"/>
  <c r="H44" i="8"/>
  <c r="H83" i="8" s="1"/>
  <c r="G44" i="8"/>
  <c r="G83" i="8" s="1"/>
  <c r="F47" i="8"/>
  <c r="F86" i="8" s="1"/>
  <c r="F48" i="8"/>
  <c r="F87" i="8" s="1"/>
  <c r="F44" i="8"/>
  <c r="F83" i="8" s="1"/>
  <c r="F52" i="8"/>
  <c r="F91" i="8" s="1"/>
  <c r="F50" i="8"/>
  <c r="F89" i="8" s="1"/>
  <c r="P116" i="7"/>
  <c r="O116" i="7"/>
  <c r="N116" i="7"/>
  <c r="I116" i="7"/>
  <c r="AB116" i="7"/>
  <c r="AA116" i="7"/>
  <c r="Z116" i="7"/>
  <c r="Y116" i="7"/>
  <c r="X116" i="7"/>
  <c r="W116" i="7"/>
  <c r="V116" i="7"/>
  <c r="U116" i="7"/>
  <c r="T116" i="7"/>
  <c r="S116" i="7"/>
  <c r="R116" i="7"/>
  <c r="Q116" i="7"/>
  <c r="M116" i="7"/>
  <c r="L116" i="7"/>
  <c r="K116" i="7"/>
  <c r="J116" i="7"/>
  <c r="H116" i="7"/>
  <c r="G116" i="7"/>
  <c r="F116" i="7"/>
  <c r="E116" i="7"/>
  <c r="D116" i="7"/>
  <c r="C116" i="7"/>
  <c r="T114" i="7"/>
  <c r="S114" i="7"/>
  <c r="N114" i="7"/>
  <c r="H114" i="7"/>
  <c r="G114" i="7"/>
  <c r="J109" i="7"/>
  <c r="X109" i="7"/>
  <c r="AB109" i="7"/>
  <c r="P109" i="7"/>
  <c r="D109" i="7"/>
  <c r="P94" i="7"/>
  <c r="W94" i="7"/>
  <c r="K94" i="7"/>
  <c r="L94" i="7"/>
  <c r="AB77" i="7"/>
  <c r="AA77" i="7"/>
  <c r="Z77" i="7"/>
  <c r="Y77" i="7"/>
  <c r="X77" i="7"/>
  <c r="W77" i="7"/>
  <c r="V77" i="7"/>
  <c r="U77" i="7"/>
  <c r="T77" i="7"/>
  <c r="S77" i="7"/>
  <c r="R77" i="7"/>
  <c r="Q77" i="7"/>
  <c r="P77" i="7"/>
  <c r="O77" i="7"/>
  <c r="N77" i="7"/>
  <c r="M77" i="7"/>
  <c r="L77" i="7"/>
  <c r="K77" i="7"/>
  <c r="J77" i="7"/>
  <c r="I77" i="7"/>
  <c r="H77" i="7"/>
  <c r="G77" i="7"/>
  <c r="F77" i="7"/>
  <c r="E77" i="7"/>
  <c r="D77" i="7"/>
  <c r="C77" i="7"/>
  <c r="AB75" i="7"/>
  <c r="AA75" i="7"/>
  <c r="Z75" i="7"/>
  <c r="Y75" i="7"/>
  <c r="X75" i="7"/>
  <c r="W75" i="7"/>
  <c r="V75" i="7"/>
  <c r="U75" i="7"/>
  <c r="T75" i="7"/>
  <c r="S75" i="7"/>
  <c r="R75" i="7"/>
  <c r="Q75" i="7"/>
  <c r="P75" i="7"/>
  <c r="O75" i="7"/>
  <c r="N75" i="7"/>
  <c r="M75" i="7"/>
  <c r="L75" i="7"/>
  <c r="K75" i="7"/>
  <c r="J75" i="7"/>
  <c r="I75" i="7"/>
  <c r="H75" i="7"/>
  <c r="G75" i="7"/>
  <c r="F75" i="7"/>
  <c r="E75" i="7"/>
  <c r="D75" i="7"/>
  <c r="C75" i="7"/>
  <c r="AB70" i="7"/>
  <c r="AA70" i="7"/>
  <c r="Z70" i="7"/>
  <c r="Y70" i="7"/>
  <c r="X70" i="7"/>
  <c r="W70" i="7"/>
  <c r="V70" i="7"/>
  <c r="U70" i="7"/>
  <c r="T70" i="7"/>
  <c r="S70" i="7"/>
  <c r="R70" i="7"/>
  <c r="Q70" i="7"/>
  <c r="P70" i="7"/>
  <c r="O70" i="7"/>
  <c r="N70" i="7"/>
  <c r="M70" i="7"/>
  <c r="L70" i="7"/>
  <c r="K70" i="7"/>
  <c r="J70" i="7"/>
  <c r="I70" i="7"/>
  <c r="H70" i="7"/>
  <c r="G70" i="7"/>
  <c r="F70" i="7"/>
  <c r="E70" i="7"/>
  <c r="D70" i="7"/>
  <c r="C70" i="7"/>
  <c r="AB55" i="7"/>
  <c r="AB60" i="7" s="1"/>
  <c r="AA55" i="7"/>
  <c r="AA60" i="7" s="1"/>
  <c r="Z55" i="7"/>
  <c r="Z60" i="7" s="1"/>
  <c r="Y55" i="7"/>
  <c r="Y60" i="7" s="1"/>
  <c r="X55" i="7"/>
  <c r="X60" i="7" s="1"/>
  <c r="W55" i="7"/>
  <c r="W60" i="7" s="1"/>
  <c r="V55" i="7"/>
  <c r="V60" i="7" s="1"/>
  <c r="V43" i="7" s="1"/>
  <c r="U55" i="7"/>
  <c r="U60" i="7" s="1"/>
  <c r="T55" i="7"/>
  <c r="T60" i="7" s="1"/>
  <c r="S55" i="7"/>
  <c r="S60" i="7" s="1"/>
  <c r="R55" i="7"/>
  <c r="R60" i="7" s="1"/>
  <c r="Q55" i="7"/>
  <c r="Q60" i="7" s="1"/>
  <c r="P55" i="7"/>
  <c r="P60" i="7" s="1"/>
  <c r="O55" i="7"/>
  <c r="O60" i="7" s="1"/>
  <c r="N55" i="7"/>
  <c r="N60" i="7" s="1"/>
  <c r="M55" i="7"/>
  <c r="M60" i="7" s="1"/>
  <c r="M43" i="7" s="1"/>
  <c r="L55" i="7"/>
  <c r="L60" i="7" s="1"/>
  <c r="K55" i="7"/>
  <c r="K60" i="7" s="1"/>
  <c r="J55" i="7"/>
  <c r="J60" i="7" s="1"/>
  <c r="J43" i="7" s="1"/>
  <c r="I55" i="7"/>
  <c r="I60" i="7" s="1"/>
  <c r="H55" i="7"/>
  <c r="H60" i="7" s="1"/>
  <c r="G55" i="7"/>
  <c r="G60" i="7" s="1"/>
  <c r="F55" i="7"/>
  <c r="F60" i="7" s="1"/>
  <c r="E55" i="7"/>
  <c r="E60" i="7" s="1"/>
  <c r="D55" i="7"/>
  <c r="D60" i="7" s="1"/>
  <c r="C55" i="7"/>
  <c r="C60" i="7" s="1"/>
  <c r="AB38" i="7"/>
  <c r="AA38" i="7"/>
  <c r="Z38" i="7"/>
  <c r="Y38" i="7"/>
  <c r="X38" i="7"/>
  <c r="W38" i="7"/>
  <c r="V38" i="7"/>
  <c r="U38" i="7"/>
  <c r="T38" i="7"/>
  <c r="S38" i="7"/>
  <c r="R38" i="7"/>
  <c r="Q38" i="7"/>
  <c r="P38" i="7"/>
  <c r="O38" i="7"/>
  <c r="N38" i="7"/>
  <c r="M38" i="7"/>
  <c r="L38" i="7"/>
  <c r="K38" i="7"/>
  <c r="J38" i="7"/>
  <c r="I38" i="7"/>
  <c r="H38" i="7"/>
  <c r="G38" i="7"/>
  <c r="F38" i="7"/>
  <c r="E38" i="7"/>
  <c r="D38" i="7"/>
  <c r="C38" i="7"/>
  <c r="AB36" i="7"/>
  <c r="AA36" i="7"/>
  <c r="Z36" i="7"/>
  <c r="Y36" i="7"/>
  <c r="X36" i="7"/>
  <c r="W36" i="7"/>
  <c r="V36" i="7"/>
  <c r="U36" i="7"/>
  <c r="T36" i="7"/>
  <c r="S36" i="7"/>
  <c r="R36" i="7"/>
  <c r="Q36" i="7"/>
  <c r="P36" i="7"/>
  <c r="O36" i="7"/>
  <c r="N36" i="7"/>
  <c r="M36" i="7"/>
  <c r="L36" i="7"/>
  <c r="K36" i="7"/>
  <c r="J36" i="7"/>
  <c r="I36" i="7"/>
  <c r="H36" i="7"/>
  <c r="G36" i="7"/>
  <c r="F36" i="7"/>
  <c r="E36" i="7"/>
  <c r="D36" i="7"/>
  <c r="C36" i="7"/>
  <c r="AB31" i="7"/>
  <c r="AA31" i="7"/>
  <c r="Z31" i="7"/>
  <c r="Y31" i="7"/>
  <c r="X31" i="7"/>
  <c r="W31" i="7"/>
  <c r="V31" i="7"/>
  <c r="U31" i="7"/>
  <c r="T31" i="7"/>
  <c r="S31" i="7"/>
  <c r="R31" i="7"/>
  <c r="Q31" i="7"/>
  <c r="P31" i="7"/>
  <c r="O31" i="7"/>
  <c r="N31" i="7"/>
  <c r="M31" i="7"/>
  <c r="L31" i="7"/>
  <c r="K31" i="7"/>
  <c r="J31" i="7"/>
  <c r="I31" i="7"/>
  <c r="H31" i="7"/>
  <c r="G31" i="7"/>
  <c r="F31" i="7"/>
  <c r="E31" i="7"/>
  <c r="D31" i="7"/>
  <c r="C31" i="7"/>
  <c r="AB16" i="7"/>
  <c r="AB21" i="7" s="1"/>
  <c r="AA16" i="7"/>
  <c r="AA21" i="7" s="1"/>
  <c r="Z16" i="7"/>
  <c r="Z21" i="7" s="1"/>
  <c r="Y16" i="7"/>
  <c r="Y21" i="7" s="1"/>
  <c r="Y4" i="7" s="1"/>
  <c r="X16" i="7"/>
  <c r="X21" i="7" s="1"/>
  <c r="W16" i="7"/>
  <c r="W21" i="7" s="1"/>
  <c r="V16" i="7"/>
  <c r="V21" i="7" s="1"/>
  <c r="U16" i="7"/>
  <c r="U21" i="7" s="1"/>
  <c r="T16" i="7"/>
  <c r="T21" i="7" s="1"/>
  <c r="S16" i="7"/>
  <c r="S21" i="7" s="1"/>
  <c r="S4" i="7" s="1"/>
  <c r="R16" i="7"/>
  <c r="R21" i="7" s="1"/>
  <c r="Q16" i="7"/>
  <c r="Q21" i="7" s="1"/>
  <c r="P16" i="7"/>
  <c r="P21" i="7" s="1"/>
  <c r="O16" i="7"/>
  <c r="O21" i="7" s="1"/>
  <c r="N16" i="7"/>
  <c r="N21" i="7" s="1"/>
  <c r="M16" i="7"/>
  <c r="M21" i="7" s="1"/>
  <c r="M4" i="7" s="1"/>
  <c r="L16" i="7"/>
  <c r="L21" i="7" s="1"/>
  <c r="K16" i="7"/>
  <c r="K21" i="7" s="1"/>
  <c r="J16" i="7"/>
  <c r="J21" i="7" s="1"/>
  <c r="I16" i="7"/>
  <c r="I21" i="7" s="1"/>
  <c r="I4" i="7" s="1"/>
  <c r="H16" i="7"/>
  <c r="H21" i="7" s="1"/>
  <c r="G16" i="7"/>
  <c r="G21" i="7" s="1"/>
  <c r="F16" i="7"/>
  <c r="F21" i="7" s="1"/>
  <c r="E16" i="7"/>
  <c r="E21" i="7" s="1"/>
  <c r="D16" i="7"/>
  <c r="D21" i="7" s="1"/>
  <c r="C16" i="7"/>
  <c r="C21" i="7" s="1"/>
  <c r="C4" i="7" s="1"/>
  <c r="AB116" i="6"/>
  <c r="X116" i="6"/>
  <c r="W116" i="6"/>
  <c r="V116" i="6"/>
  <c r="Q116" i="6"/>
  <c r="P116" i="6"/>
  <c r="L116" i="6"/>
  <c r="K116" i="6"/>
  <c r="J116" i="6"/>
  <c r="E116" i="6"/>
  <c r="D116" i="6"/>
  <c r="AA116" i="6"/>
  <c r="Z116" i="6"/>
  <c r="Y116" i="6"/>
  <c r="U116" i="6"/>
  <c r="T116" i="6"/>
  <c r="S116" i="6"/>
  <c r="R116" i="6"/>
  <c r="O116" i="6"/>
  <c r="N116" i="6"/>
  <c r="M116" i="6"/>
  <c r="I116" i="6"/>
  <c r="H116" i="6"/>
  <c r="G116" i="6"/>
  <c r="F116" i="6"/>
  <c r="C116" i="6"/>
  <c r="AA114" i="6"/>
  <c r="V114" i="6"/>
  <c r="U114" i="6"/>
  <c r="O114" i="6"/>
  <c r="J114" i="6"/>
  <c r="I114" i="6"/>
  <c r="H114" i="6"/>
  <c r="T114" i="6"/>
  <c r="S114" i="6"/>
  <c r="C114" i="6"/>
  <c r="AB114" i="6"/>
  <c r="Z114" i="6"/>
  <c r="Y114" i="6"/>
  <c r="Q114" i="6"/>
  <c r="P114" i="6"/>
  <c r="N114" i="6"/>
  <c r="M114" i="6"/>
  <c r="G114" i="6"/>
  <c r="E114" i="6"/>
  <c r="D114" i="6"/>
  <c r="Z109" i="6"/>
  <c r="Y109" i="6"/>
  <c r="N109" i="6"/>
  <c r="M109" i="6"/>
  <c r="AB109" i="6"/>
  <c r="R109" i="6"/>
  <c r="P109" i="6"/>
  <c r="F109" i="6"/>
  <c r="D109" i="6"/>
  <c r="X109" i="6"/>
  <c r="T109" i="6"/>
  <c r="S109" i="6"/>
  <c r="Q109" i="6"/>
  <c r="L109" i="6"/>
  <c r="H109" i="6"/>
  <c r="G109" i="6"/>
  <c r="E109" i="6"/>
  <c r="AB94" i="6"/>
  <c r="AA94" i="6"/>
  <c r="AA99" i="6" s="1"/>
  <c r="U94" i="6"/>
  <c r="T94" i="6"/>
  <c r="Q94" i="6"/>
  <c r="P94" i="6"/>
  <c r="O94" i="6"/>
  <c r="O99" i="6" s="1"/>
  <c r="L94" i="6"/>
  <c r="I94" i="6"/>
  <c r="I99" i="6" s="1"/>
  <c r="H94" i="6"/>
  <c r="E94" i="6"/>
  <c r="D94" i="6"/>
  <c r="C94" i="6"/>
  <c r="Z94" i="6"/>
  <c r="Z99" i="6" s="1"/>
  <c r="Y94" i="6"/>
  <c r="X94" i="6"/>
  <c r="X99" i="6" s="1"/>
  <c r="V94" i="6"/>
  <c r="V99" i="6" s="1"/>
  <c r="S94" i="6"/>
  <c r="N94" i="6"/>
  <c r="N99" i="6" s="1"/>
  <c r="M94" i="6"/>
  <c r="J94" i="6"/>
  <c r="J99" i="6" s="1"/>
  <c r="G94" i="6"/>
  <c r="AB77" i="6"/>
  <c r="AA77" i="6"/>
  <c r="Z77" i="6"/>
  <c r="Y77" i="6"/>
  <c r="X77" i="6"/>
  <c r="W77" i="6"/>
  <c r="V77" i="6"/>
  <c r="U77" i="6"/>
  <c r="T77" i="6"/>
  <c r="S77" i="6"/>
  <c r="R77" i="6"/>
  <c r="Q77" i="6"/>
  <c r="P77" i="6"/>
  <c r="O77" i="6"/>
  <c r="N77" i="6"/>
  <c r="M77" i="6"/>
  <c r="L77" i="6"/>
  <c r="K77" i="6"/>
  <c r="J77" i="6"/>
  <c r="I77" i="6"/>
  <c r="H77" i="6"/>
  <c r="G77" i="6"/>
  <c r="F77" i="6"/>
  <c r="E77" i="6"/>
  <c r="D77" i="6"/>
  <c r="C77" i="6"/>
  <c r="AB75" i="6"/>
  <c r="AA75" i="6"/>
  <c r="Z75" i="6"/>
  <c r="Y75" i="6"/>
  <c r="X75" i="6"/>
  <c r="W75" i="6"/>
  <c r="V75" i="6"/>
  <c r="U75" i="6"/>
  <c r="T75" i="6"/>
  <c r="S75" i="6"/>
  <c r="R75" i="6"/>
  <c r="Q75" i="6"/>
  <c r="P75" i="6"/>
  <c r="O75" i="6"/>
  <c r="N75" i="6"/>
  <c r="M75" i="6"/>
  <c r="L75" i="6"/>
  <c r="K75" i="6"/>
  <c r="J75" i="6"/>
  <c r="I75" i="6"/>
  <c r="H75" i="6"/>
  <c r="G75" i="6"/>
  <c r="F75" i="6"/>
  <c r="E75" i="6"/>
  <c r="D75" i="6"/>
  <c r="C75" i="6"/>
  <c r="AB70" i="6"/>
  <c r="AA70" i="6"/>
  <c r="Z70" i="6"/>
  <c r="Y70" i="6"/>
  <c r="X70" i="6"/>
  <c r="W70" i="6"/>
  <c r="V70" i="6"/>
  <c r="U70" i="6"/>
  <c r="T70" i="6"/>
  <c r="S70" i="6"/>
  <c r="R70" i="6"/>
  <c r="Q70" i="6"/>
  <c r="P70" i="6"/>
  <c r="O70" i="6"/>
  <c r="N70" i="6"/>
  <c r="M70" i="6"/>
  <c r="L70" i="6"/>
  <c r="K70" i="6"/>
  <c r="J70" i="6"/>
  <c r="I70" i="6"/>
  <c r="H70" i="6"/>
  <c r="G70" i="6"/>
  <c r="F70" i="6"/>
  <c r="E70" i="6"/>
  <c r="D70" i="6"/>
  <c r="C70" i="6"/>
  <c r="AB55" i="6"/>
  <c r="AB60" i="6" s="1"/>
  <c r="AA55" i="6"/>
  <c r="AA60" i="6" s="1"/>
  <c r="Z55" i="6"/>
  <c r="Z60" i="6" s="1"/>
  <c r="Y55" i="6"/>
  <c r="Y60" i="6" s="1"/>
  <c r="Y43" i="6" s="1"/>
  <c r="X55" i="6"/>
  <c r="X60" i="6" s="1"/>
  <c r="W55" i="6"/>
  <c r="W60" i="6" s="1"/>
  <c r="W43" i="6" s="1"/>
  <c r="V55" i="6"/>
  <c r="V60" i="6" s="1"/>
  <c r="U55" i="6"/>
  <c r="U60" i="6" s="1"/>
  <c r="U43" i="6" s="1"/>
  <c r="T55" i="6"/>
  <c r="T60" i="6" s="1"/>
  <c r="S55" i="6"/>
  <c r="S60" i="6" s="1"/>
  <c r="R55" i="6"/>
  <c r="R60" i="6" s="1"/>
  <c r="Q55" i="6"/>
  <c r="Q60" i="6" s="1"/>
  <c r="P55" i="6"/>
  <c r="P60" i="6" s="1"/>
  <c r="O55" i="6"/>
  <c r="O60" i="6" s="1"/>
  <c r="N55" i="6"/>
  <c r="N60" i="6" s="1"/>
  <c r="M55" i="6"/>
  <c r="M60" i="6" s="1"/>
  <c r="L55" i="6"/>
  <c r="L60" i="6" s="1"/>
  <c r="K55" i="6"/>
  <c r="K60" i="6" s="1"/>
  <c r="K43" i="6" s="1"/>
  <c r="J55" i="6"/>
  <c r="J60" i="6" s="1"/>
  <c r="I55" i="6"/>
  <c r="I60" i="6" s="1"/>
  <c r="I43" i="6" s="1"/>
  <c r="H55" i="6"/>
  <c r="H60" i="6" s="1"/>
  <c r="G55" i="6"/>
  <c r="G60" i="6" s="1"/>
  <c r="F55" i="6"/>
  <c r="F60" i="6" s="1"/>
  <c r="E55" i="6"/>
  <c r="E60" i="6" s="1"/>
  <c r="E43" i="6" s="1"/>
  <c r="D55" i="6"/>
  <c r="D60" i="6" s="1"/>
  <c r="C55" i="6"/>
  <c r="C60" i="6" s="1"/>
  <c r="AB38" i="6"/>
  <c r="AA38" i="6"/>
  <c r="Z38" i="6"/>
  <c r="Y38" i="6"/>
  <c r="X38" i="6"/>
  <c r="W38" i="6"/>
  <c r="V38" i="6"/>
  <c r="U38" i="6"/>
  <c r="T38" i="6"/>
  <c r="S38" i="6"/>
  <c r="R38" i="6"/>
  <c r="Q38" i="6"/>
  <c r="P38" i="6"/>
  <c r="O38" i="6"/>
  <c r="N38" i="6"/>
  <c r="M38" i="6"/>
  <c r="L38" i="6"/>
  <c r="K38" i="6"/>
  <c r="J38" i="6"/>
  <c r="I38" i="6"/>
  <c r="H38" i="6"/>
  <c r="G38" i="6"/>
  <c r="F38" i="6"/>
  <c r="E38" i="6"/>
  <c r="D38" i="6"/>
  <c r="C38" i="6"/>
  <c r="AB36" i="6"/>
  <c r="AA36" i="6"/>
  <c r="Z36" i="6"/>
  <c r="Y36" i="6"/>
  <c r="X36" i="6"/>
  <c r="W36" i="6"/>
  <c r="V36" i="6"/>
  <c r="U36" i="6"/>
  <c r="T36" i="6"/>
  <c r="S36" i="6"/>
  <c r="R36" i="6"/>
  <c r="Q36" i="6"/>
  <c r="P36" i="6"/>
  <c r="O36" i="6"/>
  <c r="N36" i="6"/>
  <c r="M36" i="6"/>
  <c r="L36" i="6"/>
  <c r="K36" i="6"/>
  <c r="J36" i="6"/>
  <c r="I36" i="6"/>
  <c r="H36" i="6"/>
  <c r="G36" i="6"/>
  <c r="F36" i="6"/>
  <c r="E36" i="6"/>
  <c r="D36" i="6"/>
  <c r="C36" i="6"/>
  <c r="AB31" i="6"/>
  <c r="AA31" i="6"/>
  <c r="Z31" i="6"/>
  <c r="Y31" i="6"/>
  <c r="X31" i="6"/>
  <c r="W31" i="6"/>
  <c r="V31" i="6"/>
  <c r="U31" i="6"/>
  <c r="T31" i="6"/>
  <c r="S31" i="6"/>
  <c r="R31" i="6"/>
  <c r="Q31" i="6"/>
  <c r="P31" i="6"/>
  <c r="O31" i="6"/>
  <c r="N31" i="6"/>
  <c r="M31" i="6"/>
  <c r="L31" i="6"/>
  <c r="K31" i="6"/>
  <c r="J31" i="6"/>
  <c r="I31" i="6"/>
  <c r="H31" i="6"/>
  <c r="G31" i="6"/>
  <c r="F31" i="6"/>
  <c r="E31" i="6"/>
  <c r="D31" i="6"/>
  <c r="C31" i="6"/>
  <c r="AB16" i="6"/>
  <c r="AB21" i="6" s="1"/>
  <c r="AA16" i="6"/>
  <c r="AA21" i="6" s="1"/>
  <c r="Z16" i="6"/>
  <c r="Z21" i="6" s="1"/>
  <c r="Y16" i="6"/>
  <c r="Y21" i="6" s="1"/>
  <c r="X16" i="6"/>
  <c r="X21" i="6" s="1"/>
  <c r="W16" i="6"/>
  <c r="W21" i="6" s="1"/>
  <c r="V16" i="6"/>
  <c r="V21" i="6" s="1"/>
  <c r="U16" i="6"/>
  <c r="U21" i="6" s="1"/>
  <c r="T16" i="6"/>
  <c r="T21" i="6" s="1"/>
  <c r="S16" i="6"/>
  <c r="S21" i="6" s="1"/>
  <c r="R16" i="6"/>
  <c r="R21" i="6" s="1"/>
  <c r="Q16" i="6"/>
  <c r="Q21" i="6" s="1"/>
  <c r="Q4" i="6" s="1"/>
  <c r="P16" i="6"/>
  <c r="P21" i="6" s="1"/>
  <c r="O16" i="6"/>
  <c r="O21" i="6" s="1"/>
  <c r="N16" i="6"/>
  <c r="N21" i="6" s="1"/>
  <c r="M16" i="6"/>
  <c r="M21" i="6" s="1"/>
  <c r="L16" i="6"/>
  <c r="L21" i="6" s="1"/>
  <c r="K16" i="6"/>
  <c r="K21" i="6" s="1"/>
  <c r="J16" i="6"/>
  <c r="J21" i="6" s="1"/>
  <c r="I16" i="6"/>
  <c r="I21" i="6" s="1"/>
  <c r="H16" i="6"/>
  <c r="H21" i="6" s="1"/>
  <c r="G16" i="6"/>
  <c r="G21" i="6" s="1"/>
  <c r="G4" i="6" s="1"/>
  <c r="F16" i="6"/>
  <c r="F21" i="6" s="1"/>
  <c r="E16" i="6"/>
  <c r="E21" i="6" s="1"/>
  <c r="E4" i="6" s="1"/>
  <c r="D16" i="6"/>
  <c r="D21" i="6" s="1"/>
  <c r="D4" i="6" s="1"/>
  <c r="C16" i="6"/>
  <c r="C21" i="6" s="1"/>
  <c r="C4" i="6" s="1"/>
  <c r="R116" i="3"/>
  <c r="Q116" i="3"/>
  <c r="P116" i="3"/>
  <c r="O116" i="3"/>
  <c r="N116" i="3"/>
  <c r="M116" i="3"/>
  <c r="L116" i="3"/>
  <c r="K116" i="3"/>
  <c r="J116" i="3"/>
  <c r="I116" i="3"/>
  <c r="H116" i="3"/>
  <c r="G116" i="3"/>
  <c r="F116" i="3"/>
  <c r="E116" i="3"/>
  <c r="D116" i="3"/>
  <c r="C116" i="3"/>
  <c r="J114" i="3"/>
  <c r="R77" i="3"/>
  <c r="Q77" i="3"/>
  <c r="P77" i="3"/>
  <c r="O77" i="3"/>
  <c r="N77" i="3"/>
  <c r="M77" i="3"/>
  <c r="L77" i="3"/>
  <c r="K77" i="3"/>
  <c r="J77" i="3"/>
  <c r="I77" i="3"/>
  <c r="H77" i="3"/>
  <c r="G77" i="3"/>
  <c r="F77" i="3"/>
  <c r="E77" i="3"/>
  <c r="D77" i="3"/>
  <c r="C77" i="3"/>
  <c r="R75" i="3"/>
  <c r="Q75" i="3"/>
  <c r="P75" i="3"/>
  <c r="O75" i="3"/>
  <c r="N75" i="3"/>
  <c r="M75" i="3"/>
  <c r="L75" i="3"/>
  <c r="K75" i="3"/>
  <c r="J75" i="3"/>
  <c r="I75" i="3"/>
  <c r="H75" i="3"/>
  <c r="G75" i="3"/>
  <c r="F75" i="3"/>
  <c r="E75" i="3"/>
  <c r="D75" i="3"/>
  <c r="C75" i="3"/>
  <c r="R70" i="3"/>
  <c r="Q70" i="3"/>
  <c r="P70" i="3"/>
  <c r="O70" i="3"/>
  <c r="N70" i="3"/>
  <c r="M70" i="3"/>
  <c r="L70" i="3"/>
  <c r="K70" i="3"/>
  <c r="J70" i="3"/>
  <c r="I70" i="3"/>
  <c r="H70" i="3"/>
  <c r="G70" i="3"/>
  <c r="F70" i="3"/>
  <c r="E70" i="3"/>
  <c r="D70" i="3"/>
  <c r="C70" i="3"/>
  <c r="R55" i="3"/>
  <c r="R60" i="3" s="1"/>
  <c r="Q55" i="3"/>
  <c r="Q60" i="3" s="1"/>
  <c r="P55" i="3"/>
  <c r="P60" i="3" s="1"/>
  <c r="O55" i="3"/>
  <c r="O60" i="3" s="1"/>
  <c r="N55" i="3"/>
  <c r="N60" i="3" s="1"/>
  <c r="M55" i="3"/>
  <c r="M60" i="3" s="1"/>
  <c r="L55" i="3"/>
  <c r="L60" i="3" s="1"/>
  <c r="L43" i="3" s="1"/>
  <c r="K55" i="3"/>
  <c r="K60" i="3" s="1"/>
  <c r="J55" i="3"/>
  <c r="J60" i="3" s="1"/>
  <c r="I55" i="3"/>
  <c r="I60" i="3" s="1"/>
  <c r="H55" i="3"/>
  <c r="H60" i="3" s="1"/>
  <c r="G55" i="3"/>
  <c r="G60" i="3" s="1"/>
  <c r="F55" i="3"/>
  <c r="F60" i="3" s="1"/>
  <c r="F43" i="3" s="1"/>
  <c r="E55" i="3"/>
  <c r="E60" i="3" s="1"/>
  <c r="E43" i="3" s="1"/>
  <c r="D55" i="3"/>
  <c r="D60" i="3" s="1"/>
  <c r="D43" i="3" s="1"/>
  <c r="C55" i="3"/>
  <c r="C60" i="3" s="1"/>
  <c r="N43" i="3"/>
  <c r="R38" i="3"/>
  <c r="Q38" i="3"/>
  <c r="P38" i="3"/>
  <c r="O38" i="3"/>
  <c r="N38" i="3"/>
  <c r="M38" i="3"/>
  <c r="L38" i="3"/>
  <c r="K38" i="3"/>
  <c r="J38" i="3"/>
  <c r="I38" i="3"/>
  <c r="H38" i="3"/>
  <c r="G38" i="3"/>
  <c r="F38" i="3"/>
  <c r="E38" i="3"/>
  <c r="D38" i="3"/>
  <c r="C38" i="3"/>
  <c r="R36" i="3"/>
  <c r="Q36" i="3"/>
  <c r="P36" i="3"/>
  <c r="O36" i="3"/>
  <c r="N36" i="3"/>
  <c r="M36" i="3"/>
  <c r="L36" i="3"/>
  <c r="K36" i="3"/>
  <c r="J36" i="3"/>
  <c r="I36" i="3"/>
  <c r="H36" i="3"/>
  <c r="G36" i="3"/>
  <c r="F36" i="3"/>
  <c r="E36" i="3"/>
  <c r="D36" i="3"/>
  <c r="C36" i="3"/>
  <c r="R31" i="3"/>
  <c r="Q31" i="3"/>
  <c r="P31" i="3"/>
  <c r="O31" i="3"/>
  <c r="N31" i="3"/>
  <c r="M31" i="3"/>
  <c r="L31" i="3"/>
  <c r="K31" i="3"/>
  <c r="J31" i="3"/>
  <c r="I31" i="3"/>
  <c r="H31" i="3"/>
  <c r="G31" i="3"/>
  <c r="F31" i="3"/>
  <c r="E31" i="3"/>
  <c r="D31" i="3"/>
  <c r="C31" i="3"/>
  <c r="R16" i="3"/>
  <c r="R21" i="3" s="1"/>
  <c r="Q16" i="3"/>
  <c r="Q21" i="3" s="1"/>
  <c r="P16" i="3"/>
  <c r="P21" i="3" s="1"/>
  <c r="O16" i="3"/>
  <c r="O21" i="3" s="1"/>
  <c r="O4" i="3" s="1"/>
  <c r="N16" i="3"/>
  <c r="N21" i="3" s="1"/>
  <c r="M16" i="3"/>
  <c r="M21" i="3" s="1"/>
  <c r="L16" i="3"/>
  <c r="L21" i="3" s="1"/>
  <c r="K16" i="3"/>
  <c r="K21" i="3" s="1"/>
  <c r="J16" i="3"/>
  <c r="J21" i="3" s="1"/>
  <c r="I16" i="3"/>
  <c r="I21" i="3" s="1"/>
  <c r="H16" i="3"/>
  <c r="H21" i="3" s="1"/>
  <c r="G16" i="3"/>
  <c r="G21" i="3" s="1"/>
  <c r="F16" i="3"/>
  <c r="F21" i="3" s="1"/>
  <c r="E16" i="3"/>
  <c r="E21" i="3" s="1"/>
  <c r="D16" i="3"/>
  <c r="D21" i="3" s="1"/>
  <c r="D4" i="3" s="1"/>
  <c r="C16" i="3"/>
  <c r="C21" i="3" s="1"/>
  <c r="C4" i="3" s="1"/>
  <c r="AA116" i="8"/>
  <c r="H116" i="8"/>
  <c r="F116" i="8"/>
  <c r="D116" i="8"/>
  <c r="S16" i="8"/>
  <c r="T16" i="8"/>
  <c r="U16" i="8"/>
  <c r="V16" i="8"/>
  <c r="W16" i="8"/>
  <c r="X16" i="8"/>
  <c r="Y16" i="8"/>
  <c r="Z16" i="8"/>
  <c r="AA16" i="8"/>
  <c r="AA21" i="8" s="1"/>
  <c r="AB16" i="8"/>
  <c r="AB21" i="8" s="1"/>
  <c r="S31" i="8"/>
  <c r="T31" i="8"/>
  <c r="U31" i="8"/>
  <c r="V31" i="8"/>
  <c r="W31" i="8"/>
  <c r="X31" i="8"/>
  <c r="Y31" i="8"/>
  <c r="Z31" i="8"/>
  <c r="AA31" i="8"/>
  <c r="AB31" i="8"/>
  <c r="S36" i="8"/>
  <c r="T36" i="8"/>
  <c r="U36" i="8"/>
  <c r="V36" i="8"/>
  <c r="W36" i="8"/>
  <c r="X36" i="8"/>
  <c r="Y36" i="8"/>
  <c r="Z36" i="8"/>
  <c r="AA36" i="8"/>
  <c r="AB36" i="8"/>
  <c r="S38" i="8"/>
  <c r="T38" i="8"/>
  <c r="U38" i="8"/>
  <c r="V38" i="8"/>
  <c r="W38" i="8"/>
  <c r="X38" i="8"/>
  <c r="Y38" i="8"/>
  <c r="Z38" i="8"/>
  <c r="AA38" i="8"/>
  <c r="AB38" i="8"/>
  <c r="S55" i="8"/>
  <c r="T55" i="8"/>
  <c r="U55" i="8"/>
  <c r="V55" i="8"/>
  <c r="W55" i="8"/>
  <c r="X55" i="8"/>
  <c r="Y55" i="8"/>
  <c r="Z55" i="8"/>
  <c r="Z60" i="8" s="1"/>
  <c r="AA55" i="8"/>
  <c r="AB55" i="8"/>
  <c r="AB60" i="8" s="1"/>
  <c r="AA60" i="8"/>
  <c r="Z70" i="8"/>
  <c r="AA70" i="8"/>
  <c r="AB70" i="8"/>
  <c r="S75" i="8"/>
  <c r="T75" i="8"/>
  <c r="U75" i="8"/>
  <c r="V75" i="8"/>
  <c r="W75" i="8"/>
  <c r="X75" i="8"/>
  <c r="Y75" i="8"/>
  <c r="Z75" i="8"/>
  <c r="AA75" i="8"/>
  <c r="AB75" i="8"/>
  <c r="Z77" i="8"/>
  <c r="AA77" i="8"/>
  <c r="AB77" i="8"/>
  <c r="Z116" i="8"/>
  <c r="AB116" i="8"/>
  <c r="C116" i="8"/>
  <c r="C114" i="8"/>
  <c r="D77" i="8"/>
  <c r="C77" i="8"/>
  <c r="E77" i="8"/>
  <c r="R75" i="8"/>
  <c r="Q75" i="8"/>
  <c r="N75" i="8"/>
  <c r="K75" i="8"/>
  <c r="E75" i="8"/>
  <c r="D75" i="8"/>
  <c r="C75" i="8"/>
  <c r="E70" i="8"/>
  <c r="D70" i="8"/>
  <c r="C70" i="8"/>
  <c r="R55" i="8"/>
  <c r="Q55" i="8"/>
  <c r="P55" i="8"/>
  <c r="O55" i="8"/>
  <c r="N55" i="8"/>
  <c r="M55" i="8"/>
  <c r="L55" i="8"/>
  <c r="K55" i="8"/>
  <c r="J55" i="8"/>
  <c r="E55" i="8"/>
  <c r="E60" i="8" s="1"/>
  <c r="D55" i="8"/>
  <c r="D60" i="8" s="1"/>
  <c r="C55" i="8"/>
  <c r="C60" i="8" s="1"/>
  <c r="R38" i="8"/>
  <c r="Q38" i="8"/>
  <c r="P38" i="8"/>
  <c r="O38" i="8"/>
  <c r="N38" i="8"/>
  <c r="K38" i="8"/>
  <c r="J38" i="8"/>
  <c r="G38" i="8"/>
  <c r="F38" i="8"/>
  <c r="E38" i="8"/>
  <c r="D38" i="8"/>
  <c r="C38" i="8"/>
  <c r="M38" i="8"/>
  <c r="L38" i="8"/>
  <c r="H38" i="8"/>
  <c r="R36" i="8"/>
  <c r="Q36" i="8"/>
  <c r="P36" i="8"/>
  <c r="O36" i="8"/>
  <c r="N36" i="8"/>
  <c r="M36" i="8"/>
  <c r="L36" i="8"/>
  <c r="K36" i="8"/>
  <c r="J36" i="8"/>
  <c r="I36" i="8"/>
  <c r="H36" i="8"/>
  <c r="G36" i="8"/>
  <c r="F36" i="8"/>
  <c r="E36" i="8"/>
  <c r="D36" i="8"/>
  <c r="C36" i="8"/>
  <c r="R31" i="8"/>
  <c r="Q31" i="8"/>
  <c r="P31" i="8"/>
  <c r="M31" i="8"/>
  <c r="F31" i="8"/>
  <c r="E31" i="8"/>
  <c r="D31" i="8"/>
  <c r="C31" i="8"/>
  <c r="N31" i="8"/>
  <c r="L31" i="8"/>
  <c r="I31" i="8"/>
  <c r="R16" i="8"/>
  <c r="Q16" i="8"/>
  <c r="P16" i="8"/>
  <c r="O16" i="8"/>
  <c r="N16" i="8"/>
  <c r="M16" i="8"/>
  <c r="L16" i="8"/>
  <c r="K16" i="8"/>
  <c r="J16" i="8"/>
  <c r="I16" i="8"/>
  <c r="H16" i="8"/>
  <c r="G16" i="8"/>
  <c r="F16" i="8"/>
  <c r="E16" i="8"/>
  <c r="E21" i="8" s="1"/>
  <c r="D16" i="8"/>
  <c r="D21" i="8" s="1"/>
  <c r="C16" i="8"/>
  <c r="C21" i="8" s="1"/>
  <c r="P60" i="4" l="1"/>
  <c r="Q4" i="3"/>
  <c r="X43" i="6"/>
  <c r="AB4" i="8"/>
  <c r="AB4" i="7"/>
  <c r="T43" i="5"/>
  <c r="AA4" i="8"/>
  <c r="R43" i="6"/>
  <c r="P4" i="3"/>
  <c r="R115" i="8"/>
  <c r="R116" i="8" s="1"/>
  <c r="T82" i="5"/>
  <c r="Z82" i="6"/>
  <c r="R77" i="8"/>
  <c r="O60" i="4"/>
  <c r="O43" i="4" s="1"/>
  <c r="O99" i="4"/>
  <c r="O82" i="4" s="1"/>
  <c r="Y77" i="8"/>
  <c r="Y116" i="8"/>
  <c r="M116" i="8"/>
  <c r="X77" i="8"/>
  <c r="X116" i="8"/>
  <c r="W116" i="8"/>
  <c r="Q116" i="8"/>
  <c r="O116" i="8"/>
  <c r="I70" i="8"/>
  <c r="I109" i="8"/>
  <c r="V116" i="8"/>
  <c r="S116" i="8"/>
  <c r="N60" i="4"/>
  <c r="N43" i="4" s="1"/>
  <c r="N99" i="4"/>
  <c r="N82" i="4" s="1"/>
  <c r="Q99" i="4"/>
  <c r="Q82" i="4" s="1"/>
  <c r="U116" i="8"/>
  <c r="T116" i="8"/>
  <c r="AI82" i="7"/>
  <c r="J82" i="4"/>
  <c r="W82" i="5"/>
  <c r="F82" i="5"/>
  <c r="C82" i="5"/>
  <c r="D82" i="5"/>
  <c r="U82" i="5"/>
  <c r="D82" i="4"/>
  <c r="H82" i="4"/>
  <c r="E82" i="4"/>
  <c r="I82" i="4"/>
  <c r="G82" i="4"/>
  <c r="F82" i="4"/>
  <c r="AO82" i="7"/>
  <c r="W77" i="8"/>
  <c r="Q77" i="8"/>
  <c r="D109" i="8"/>
  <c r="V77" i="8"/>
  <c r="Q94" i="8"/>
  <c r="U114" i="8"/>
  <c r="E109" i="8"/>
  <c r="J43" i="6"/>
  <c r="D4" i="7"/>
  <c r="P4" i="7"/>
  <c r="G43" i="7"/>
  <c r="W43" i="7"/>
  <c r="AV82" i="7"/>
  <c r="AJ82" i="7"/>
  <c r="W99" i="4"/>
  <c r="W82" i="4" s="1"/>
  <c r="G82" i="5"/>
  <c r="K43" i="5"/>
  <c r="E82" i="5"/>
  <c r="Y70" i="8"/>
  <c r="X94" i="8"/>
  <c r="AB94" i="8"/>
  <c r="AB99" i="8" s="1"/>
  <c r="V114" i="8"/>
  <c r="C94" i="3"/>
  <c r="C99" i="3" s="1"/>
  <c r="O94" i="3"/>
  <c r="O99" i="3" s="1"/>
  <c r="F4" i="6"/>
  <c r="AT82" i="7"/>
  <c r="R82" i="5"/>
  <c r="AB43" i="8"/>
  <c r="C4" i="8"/>
  <c r="D94" i="3"/>
  <c r="D99" i="3" s="1"/>
  <c r="P94" i="3"/>
  <c r="P99" i="3" s="1"/>
  <c r="H109" i="3"/>
  <c r="S4" i="6"/>
  <c r="D43" i="6"/>
  <c r="N4" i="7"/>
  <c r="Z4" i="7"/>
  <c r="I43" i="7"/>
  <c r="U43" i="7"/>
  <c r="Y43" i="7"/>
  <c r="AU82" i="7"/>
  <c r="C82" i="4"/>
  <c r="V82" i="5"/>
  <c r="R99" i="4"/>
  <c r="R82" i="4" s="1"/>
  <c r="T77" i="8"/>
  <c r="S77" i="8"/>
  <c r="Q70" i="8"/>
  <c r="V70" i="8"/>
  <c r="P44" i="8"/>
  <c r="P83" i="8" s="1"/>
  <c r="R50" i="8"/>
  <c r="R89" i="8" s="1"/>
  <c r="X70" i="8"/>
  <c r="N44" i="8"/>
  <c r="N83" i="8" s="1"/>
  <c r="L48" i="8"/>
  <c r="L87" i="8" s="1"/>
  <c r="N48" i="8"/>
  <c r="N87" i="8" s="1"/>
  <c r="X48" i="8"/>
  <c r="X87" i="8" s="1"/>
  <c r="U47" i="8"/>
  <c r="U86" i="8" s="1"/>
  <c r="J52" i="8"/>
  <c r="J91" i="8" s="1"/>
  <c r="R70" i="8"/>
  <c r="S47" i="8"/>
  <c r="S86" i="8" s="1"/>
  <c r="V52" i="8"/>
  <c r="V91" i="8" s="1"/>
  <c r="R60" i="4"/>
  <c r="R43" i="4" s="1"/>
  <c r="S70" i="8"/>
  <c r="U70" i="8"/>
  <c r="S109" i="8"/>
  <c r="U109" i="8"/>
  <c r="T70" i="8"/>
  <c r="M47" i="8"/>
  <c r="M86" i="8" s="1"/>
  <c r="J50" i="8"/>
  <c r="J89" i="8" s="1"/>
  <c r="U77" i="8"/>
  <c r="G60" i="8"/>
  <c r="G43" i="8" s="1"/>
  <c r="T21" i="8"/>
  <c r="T4" i="8" s="1"/>
  <c r="W70" i="8"/>
  <c r="T109" i="8"/>
  <c r="L44" i="8"/>
  <c r="L83" i="8" s="1"/>
  <c r="X44" i="8"/>
  <c r="X83" i="8" s="1"/>
  <c r="Q47" i="8"/>
  <c r="Q86" i="8" s="1"/>
  <c r="J48" i="8"/>
  <c r="J87" i="8" s="1"/>
  <c r="V48" i="8"/>
  <c r="V87" i="8" s="1"/>
  <c r="N50" i="8"/>
  <c r="N89" i="8" s="1"/>
  <c r="R52" i="8"/>
  <c r="R91" i="8" s="1"/>
  <c r="T52" i="8"/>
  <c r="T91" i="8" s="1"/>
  <c r="U21" i="8"/>
  <c r="U4" i="8" s="1"/>
  <c r="F60" i="8"/>
  <c r="F43" i="8" s="1"/>
  <c r="P21" i="8"/>
  <c r="P4" i="8" s="1"/>
  <c r="P50" i="8"/>
  <c r="P89" i="8" s="1"/>
  <c r="O44" i="8"/>
  <c r="O83" i="8" s="1"/>
  <c r="T47" i="8"/>
  <c r="T86" i="8" s="1"/>
  <c r="M48" i="8"/>
  <c r="M87" i="8" s="1"/>
  <c r="Y48" i="8"/>
  <c r="Y87" i="8" s="1"/>
  <c r="Q21" i="8"/>
  <c r="Q4" i="8" s="1"/>
  <c r="Q50" i="8"/>
  <c r="Q89" i="8" s="1"/>
  <c r="U52" i="8"/>
  <c r="U91" i="8" s="1"/>
  <c r="J47" i="8"/>
  <c r="J86" i="8" s="1"/>
  <c r="S44" i="8"/>
  <c r="S83" i="8" s="1"/>
  <c r="L47" i="8"/>
  <c r="L86" i="8" s="1"/>
  <c r="X47" i="8"/>
  <c r="X86" i="8" s="1"/>
  <c r="Q48" i="8"/>
  <c r="Q87" i="8" s="1"/>
  <c r="I60" i="8"/>
  <c r="U50" i="8"/>
  <c r="U89" i="8" s="1"/>
  <c r="M52" i="8"/>
  <c r="M91" i="8" s="1"/>
  <c r="Y52" i="8"/>
  <c r="Y91" i="8" s="1"/>
  <c r="Q60" i="4"/>
  <c r="Q43" i="4" s="1"/>
  <c r="V47" i="8"/>
  <c r="V86" i="8" s="1"/>
  <c r="T44" i="8"/>
  <c r="T83" i="8" s="1"/>
  <c r="Y47" i="8"/>
  <c r="Y86" i="8" s="1"/>
  <c r="R48" i="8"/>
  <c r="R87" i="8" s="1"/>
  <c r="V50" i="8"/>
  <c r="V89" i="8" s="1"/>
  <c r="N52" i="8"/>
  <c r="N91" i="8" s="1"/>
  <c r="O21" i="8"/>
  <c r="O48" i="8"/>
  <c r="O87" i="8" s="1"/>
  <c r="H60" i="8"/>
  <c r="H43" i="8" s="1"/>
  <c r="F21" i="8"/>
  <c r="F4" i="8" s="1"/>
  <c r="R109" i="8"/>
  <c r="U44" i="8"/>
  <c r="U83" i="8" s="1"/>
  <c r="N47" i="8"/>
  <c r="N86" i="8" s="1"/>
  <c r="S48" i="8"/>
  <c r="S87" i="8" s="1"/>
  <c r="K50" i="8"/>
  <c r="K89" i="8" s="1"/>
  <c r="W50" i="8"/>
  <c r="W89" i="8" s="1"/>
  <c r="O52" i="8"/>
  <c r="O91" i="8" s="1"/>
  <c r="W47" i="8"/>
  <c r="W86" i="8" s="1"/>
  <c r="T50" i="8"/>
  <c r="T89" i="8" s="1"/>
  <c r="J44" i="8"/>
  <c r="J83" i="8" s="1"/>
  <c r="V21" i="8"/>
  <c r="V4" i="8" s="1"/>
  <c r="V44" i="8"/>
  <c r="V83" i="8" s="1"/>
  <c r="O47" i="8"/>
  <c r="O86" i="8" s="1"/>
  <c r="T48" i="8"/>
  <c r="T87" i="8" s="1"/>
  <c r="L50" i="8"/>
  <c r="L89" i="8" s="1"/>
  <c r="X50" i="8"/>
  <c r="X89" i="8" s="1"/>
  <c r="P52" i="8"/>
  <c r="P91" i="8" s="1"/>
  <c r="S50" i="8"/>
  <c r="S89" i="8" s="1"/>
  <c r="R44" i="8"/>
  <c r="R83" i="8" s="1"/>
  <c r="X52" i="8"/>
  <c r="X91" i="8" s="1"/>
  <c r="H21" i="8"/>
  <c r="G21" i="8"/>
  <c r="K44" i="8"/>
  <c r="K83" i="8" s="1"/>
  <c r="W21" i="8"/>
  <c r="W4" i="8" s="1"/>
  <c r="W44" i="8"/>
  <c r="W83" i="8" s="1"/>
  <c r="P47" i="8"/>
  <c r="P86" i="8" s="1"/>
  <c r="U48" i="8"/>
  <c r="U87" i="8" s="1"/>
  <c r="M50" i="8"/>
  <c r="M89" i="8" s="1"/>
  <c r="Y50" i="8"/>
  <c r="Y89" i="8" s="1"/>
  <c r="Q52" i="8"/>
  <c r="Q91" i="8" s="1"/>
  <c r="K52" i="8"/>
  <c r="K91" i="8" s="1"/>
  <c r="P48" i="8"/>
  <c r="P87" i="8" s="1"/>
  <c r="I21" i="8"/>
  <c r="Q44" i="8"/>
  <c r="Q83" i="8" s="1"/>
  <c r="W52" i="8"/>
  <c r="W91" i="8" s="1"/>
  <c r="K47" i="8"/>
  <c r="K86" i="8" s="1"/>
  <c r="L52" i="8"/>
  <c r="L91" i="8" s="1"/>
  <c r="M44" i="8"/>
  <c r="M83" i="8" s="1"/>
  <c r="Y44" i="8"/>
  <c r="Y83" i="8" s="1"/>
  <c r="R47" i="8"/>
  <c r="R86" i="8" s="1"/>
  <c r="K48" i="8"/>
  <c r="K87" i="8" s="1"/>
  <c r="W48" i="8"/>
  <c r="W87" i="8" s="1"/>
  <c r="O50" i="8"/>
  <c r="O89" i="8" s="1"/>
  <c r="S52" i="8"/>
  <c r="S91" i="8" s="1"/>
  <c r="Z43" i="6"/>
  <c r="AA43" i="6"/>
  <c r="N43" i="6"/>
  <c r="Z4" i="6"/>
  <c r="AA4" i="6"/>
  <c r="AB4" i="6"/>
  <c r="W4" i="6"/>
  <c r="V43" i="6"/>
  <c r="H43" i="6"/>
  <c r="P43" i="6"/>
  <c r="M43" i="6"/>
  <c r="Q43" i="6"/>
  <c r="F43" i="6"/>
  <c r="G43" i="6"/>
  <c r="S43" i="6"/>
  <c r="Y4" i="6"/>
  <c r="R4" i="6"/>
  <c r="P4" i="6"/>
  <c r="T4" i="6"/>
  <c r="O4" i="6"/>
  <c r="K4" i="6"/>
  <c r="N4" i="6"/>
  <c r="S82" i="5"/>
  <c r="P43" i="5"/>
  <c r="O43" i="5"/>
  <c r="N43" i="5"/>
  <c r="H82" i="5"/>
  <c r="Q82" i="5"/>
  <c r="K82" i="5"/>
  <c r="N82" i="5"/>
  <c r="L82" i="5"/>
  <c r="I82" i="5"/>
  <c r="I43" i="5"/>
  <c r="O82" i="5"/>
  <c r="P82" i="5"/>
  <c r="J43" i="5"/>
  <c r="M43" i="5"/>
  <c r="M99" i="5"/>
  <c r="M82" i="5" s="1"/>
  <c r="J82" i="5"/>
  <c r="L43" i="5"/>
  <c r="S43" i="4"/>
  <c r="W43" i="4"/>
  <c r="U43" i="4"/>
  <c r="P43" i="4"/>
  <c r="S82" i="4"/>
  <c r="K99" i="4"/>
  <c r="K82" i="4" s="1"/>
  <c r="T82" i="4"/>
  <c r="P99" i="4"/>
  <c r="P82" i="4" s="1"/>
  <c r="V82" i="4"/>
  <c r="U99" i="4"/>
  <c r="U82" i="4" s="1"/>
  <c r="L43" i="4"/>
  <c r="L99" i="4"/>
  <c r="L82" i="4" s="1"/>
  <c r="M99" i="4"/>
  <c r="M82" i="4" s="1"/>
  <c r="AM82" i="7"/>
  <c r="X43" i="7"/>
  <c r="AQ82" i="7"/>
  <c r="AK82" i="7"/>
  <c r="AS82" i="7"/>
  <c r="AE82" i="7"/>
  <c r="L43" i="7"/>
  <c r="K43" i="7"/>
  <c r="W4" i="7"/>
  <c r="O4" i="7"/>
  <c r="AA4" i="7"/>
  <c r="U4" i="7"/>
  <c r="K4" i="7"/>
  <c r="R4" i="7"/>
  <c r="X4" i="7"/>
  <c r="AC82" i="7"/>
  <c r="AH82" i="7"/>
  <c r="AN82" i="7"/>
  <c r="AF82" i="7"/>
  <c r="AR82" i="7"/>
  <c r="F43" i="7"/>
  <c r="R43" i="7"/>
  <c r="P43" i="7"/>
  <c r="J94" i="7"/>
  <c r="J99" i="7" s="1"/>
  <c r="V94" i="7"/>
  <c r="V99" i="7" s="1"/>
  <c r="F94" i="7"/>
  <c r="F99" i="7" s="1"/>
  <c r="R94" i="7"/>
  <c r="R99" i="7" s="1"/>
  <c r="S43" i="7"/>
  <c r="P99" i="7"/>
  <c r="X94" i="7"/>
  <c r="X99" i="7" s="1"/>
  <c r="AG82" i="7"/>
  <c r="M94" i="7"/>
  <c r="M99" i="7" s="1"/>
  <c r="Y94" i="7"/>
  <c r="Y99" i="7" s="1"/>
  <c r="AD82" i="7"/>
  <c r="D94" i="7"/>
  <c r="D99" i="7" s="1"/>
  <c r="AB94" i="7"/>
  <c r="AB99" i="7" s="1"/>
  <c r="AP82" i="7"/>
  <c r="C43" i="7"/>
  <c r="O43" i="7"/>
  <c r="AA43" i="7"/>
  <c r="D43" i="7"/>
  <c r="AB43" i="7"/>
  <c r="C114" i="7"/>
  <c r="O114" i="7"/>
  <c r="AA114" i="7"/>
  <c r="M114" i="7"/>
  <c r="Y114" i="7"/>
  <c r="K114" i="7"/>
  <c r="W114" i="7"/>
  <c r="AL82" i="7"/>
  <c r="E43" i="7"/>
  <c r="Q43" i="7"/>
  <c r="K109" i="7"/>
  <c r="W109" i="7"/>
  <c r="I109" i="7"/>
  <c r="U109" i="7"/>
  <c r="G109" i="7"/>
  <c r="S109" i="7"/>
  <c r="E109" i="7"/>
  <c r="Q109" i="7"/>
  <c r="D114" i="7"/>
  <c r="P114" i="7"/>
  <c r="AB114" i="7"/>
  <c r="Z114" i="7"/>
  <c r="L114" i="7"/>
  <c r="X114" i="7"/>
  <c r="H94" i="7"/>
  <c r="H99" i="7" s="1"/>
  <c r="T94" i="7"/>
  <c r="T99" i="7" s="1"/>
  <c r="E114" i="7"/>
  <c r="Q114" i="7"/>
  <c r="W99" i="7"/>
  <c r="I94" i="7"/>
  <c r="I99" i="7" s="1"/>
  <c r="U94" i="7"/>
  <c r="U99" i="7" s="1"/>
  <c r="E94" i="7"/>
  <c r="E99" i="7" s="1"/>
  <c r="Q94" i="7"/>
  <c r="Q99" i="7" s="1"/>
  <c r="F4" i="7"/>
  <c r="G4" i="7"/>
  <c r="P43" i="3"/>
  <c r="M4" i="3"/>
  <c r="I94" i="3"/>
  <c r="I99" i="3" s="1"/>
  <c r="E94" i="3"/>
  <c r="E99" i="3" s="1"/>
  <c r="Q94" i="3"/>
  <c r="Q99" i="3" s="1"/>
  <c r="C43" i="3"/>
  <c r="H43" i="3"/>
  <c r="J43" i="3"/>
  <c r="F94" i="3"/>
  <c r="F99" i="3" s="1"/>
  <c r="R94" i="3"/>
  <c r="R99" i="3" s="1"/>
  <c r="N109" i="3"/>
  <c r="K114" i="3"/>
  <c r="L4" i="3"/>
  <c r="G43" i="3"/>
  <c r="G94" i="3"/>
  <c r="G99" i="3" s="1"/>
  <c r="I43" i="3"/>
  <c r="N4" i="3"/>
  <c r="R4" i="3"/>
  <c r="C109" i="3"/>
  <c r="O109" i="3"/>
  <c r="J109" i="3"/>
  <c r="N94" i="3"/>
  <c r="N99" i="3" s="1"/>
  <c r="F114" i="3"/>
  <c r="K94" i="3"/>
  <c r="K99" i="3" s="1"/>
  <c r="G114" i="3"/>
  <c r="Q43" i="3"/>
  <c r="R114" i="3"/>
  <c r="O43" i="3"/>
  <c r="I109" i="3"/>
  <c r="H114" i="3"/>
  <c r="D114" i="3"/>
  <c r="P114" i="3"/>
  <c r="L114" i="3"/>
  <c r="I4" i="3"/>
  <c r="E114" i="3"/>
  <c r="Q114" i="3"/>
  <c r="V109" i="8"/>
  <c r="I94" i="8"/>
  <c r="I99" i="8" s="1"/>
  <c r="M21" i="8"/>
  <c r="M4" i="8" s="1"/>
  <c r="R21" i="8"/>
  <c r="R4" i="8" s="1"/>
  <c r="S21" i="8"/>
  <c r="S4" i="8" s="1"/>
  <c r="J21" i="8"/>
  <c r="K21" i="8"/>
  <c r="Z21" i="8"/>
  <c r="Z4" i="8" s="1"/>
  <c r="L21" i="8"/>
  <c r="L4" i="8" s="1"/>
  <c r="Y21" i="8"/>
  <c r="Y4" i="8" s="1"/>
  <c r="X21" i="8"/>
  <c r="X4" i="8" s="1"/>
  <c r="N21" i="8"/>
  <c r="N4" i="8" s="1"/>
  <c r="T4" i="7"/>
  <c r="L4" i="6"/>
  <c r="X4" i="6"/>
  <c r="L109" i="3"/>
  <c r="I114" i="3"/>
  <c r="L43" i="6"/>
  <c r="U99" i="6"/>
  <c r="L109" i="7"/>
  <c r="V109" i="7"/>
  <c r="M109" i="3"/>
  <c r="H94" i="3"/>
  <c r="H99" i="3" s="1"/>
  <c r="K109" i="3"/>
  <c r="H4" i="6"/>
  <c r="L99" i="6"/>
  <c r="N82" i="6"/>
  <c r="M114" i="3"/>
  <c r="H4" i="3"/>
  <c r="J4" i="3"/>
  <c r="M43" i="3"/>
  <c r="R43" i="3"/>
  <c r="E109" i="3"/>
  <c r="Q109" i="3"/>
  <c r="N114" i="3"/>
  <c r="I4" i="6"/>
  <c r="U4" i="6"/>
  <c r="M4" i="6"/>
  <c r="K43" i="3"/>
  <c r="E4" i="3"/>
  <c r="G4" i="3"/>
  <c r="P109" i="3"/>
  <c r="M99" i="6"/>
  <c r="M82" i="6" s="1"/>
  <c r="F109" i="3"/>
  <c r="R109" i="3"/>
  <c r="C114" i="3"/>
  <c r="O114" i="3"/>
  <c r="J4" i="6"/>
  <c r="V4" i="6"/>
  <c r="L4" i="7"/>
  <c r="F109" i="7"/>
  <c r="R109" i="7"/>
  <c r="D109" i="3"/>
  <c r="L94" i="3"/>
  <c r="L99" i="3" s="1"/>
  <c r="J94" i="3"/>
  <c r="J99" i="3" s="1"/>
  <c r="G109" i="3"/>
  <c r="D99" i="6"/>
  <c r="D82" i="6" s="1"/>
  <c r="P99" i="6"/>
  <c r="P82" i="6" s="1"/>
  <c r="AB99" i="6"/>
  <c r="AB82" i="6" s="1"/>
  <c r="F4" i="3"/>
  <c r="Y99" i="6"/>
  <c r="Y82" i="6" s="1"/>
  <c r="K4" i="3"/>
  <c r="M94" i="3"/>
  <c r="M99" i="3" s="1"/>
  <c r="T43" i="6"/>
  <c r="C99" i="6"/>
  <c r="AB43" i="6"/>
  <c r="O43" i="6"/>
  <c r="I109" i="6"/>
  <c r="I82" i="6" s="1"/>
  <c r="U109" i="6"/>
  <c r="E4" i="7"/>
  <c r="Q4" i="7"/>
  <c r="F114" i="7"/>
  <c r="R114" i="7"/>
  <c r="F94" i="6"/>
  <c r="F99" i="6" s="1"/>
  <c r="R94" i="6"/>
  <c r="R99" i="6" s="1"/>
  <c r="J109" i="6"/>
  <c r="J82" i="6" s="1"/>
  <c r="V109" i="6"/>
  <c r="V82" i="6" s="1"/>
  <c r="F114" i="6"/>
  <c r="R114" i="6"/>
  <c r="T43" i="7"/>
  <c r="N43" i="7"/>
  <c r="C43" i="6"/>
  <c r="E99" i="6"/>
  <c r="E82" i="6" s="1"/>
  <c r="Q99" i="6"/>
  <c r="Q82" i="6" s="1"/>
  <c r="K109" i="6"/>
  <c r="W109" i="6"/>
  <c r="H4" i="7"/>
  <c r="N94" i="7"/>
  <c r="N99" i="7" s="1"/>
  <c r="Z94" i="7"/>
  <c r="Z99" i="7" s="1"/>
  <c r="O94" i="7"/>
  <c r="O99" i="7" s="1"/>
  <c r="I114" i="7"/>
  <c r="G99" i="6"/>
  <c r="G82" i="6" s="1"/>
  <c r="S99" i="6"/>
  <c r="S82" i="6" s="1"/>
  <c r="Z43" i="7"/>
  <c r="K99" i="7"/>
  <c r="H109" i="7"/>
  <c r="T109" i="7"/>
  <c r="J114" i="7"/>
  <c r="V114" i="7"/>
  <c r="AA94" i="7"/>
  <c r="AA99" i="7" s="1"/>
  <c r="U114" i="7"/>
  <c r="H99" i="6"/>
  <c r="H82" i="6" s="1"/>
  <c r="T99" i="6"/>
  <c r="T82" i="6" s="1"/>
  <c r="J4" i="7"/>
  <c r="V4" i="7"/>
  <c r="L99" i="7"/>
  <c r="M109" i="7"/>
  <c r="Y109" i="7"/>
  <c r="K94" i="6"/>
  <c r="K99" i="6" s="1"/>
  <c r="W94" i="6"/>
  <c r="W99" i="6" s="1"/>
  <c r="C109" i="6"/>
  <c r="O109" i="6"/>
  <c r="O82" i="6" s="1"/>
  <c r="AA109" i="6"/>
  <c r="AA82" i="6" s="1"/>
  <c r="K114" i="6"/>
  <c r="W114" i="6"/>
  <c r="N109" i="7"/>
  <c r="Z109" i="7"/>
  <c r="C94" i="7"/>
  <c r="C99" i="7" s="1"/>
  <c r="L114" i="6"/>
  <c r="X114" i="6"/>
  <c r="X82" i="6" s="1"/>
  <c r="H43" i="7"/>
  <c r="G94" i="7"/>
  <c r="G99" i="7" s="1"/>
  <c r="S94" i="7"/>
  <c r="S99" i="7" s="1"/>
  <c r="C109" i="7"/>
  <c r="O109" i="7"/>
  <c r="AA109" i="7"/>
  <c r="T114" i="8"/>
  <c r="K94" i="8"/>
  <c r="Y109" i="8"/>
  <c r="J94" i="8"/>
  <c r="F94" i="8"/>
  <c r="R94" i="8"/>
  <c r="N94" i="8"/>
  <c r="AA94" i="8"/>
  <c r="AA99" i="8" s="1"/>
  <c r="C94" i="8"/>
  <c r="C99" i="8" s="1"/>
  <c r="O94" i="8"/>
  <c r="Z94" i="8"/>
  <c r="Z99" i="8" s="1"/>
  <c r="L94" i="8"/>
  <c r="D94" i="8"/>
  <c r="D99" i="8" s="1"/>
  <c r="P94" i="8"/>
  <c r="D114" i="8"/>
  <c r="Z114" i="8"/>
  <c r="Y94" i="8"/>
  <c r="Z43" i="8"/>
  <c r="M94" i="8"/>
  <c r="S114" i="8"/>
  <c r="AA114" i="8"/>
  <c r="Y114" i="8"/>
  <c r="F114" i="8"/>
  <c r="AB114" i="8"/>
  <c r="X114" i="8"/>
  <c r="C43" i="8"/>
  <c r="W114" i="8"/>
  <c r="D43" i="8"/>
  <c r="W109" i="8"/>
  <c r="U94" i="8"/>
  <c r="E94" i="8"/>
  <c r="E99" i="8" s="1"/>
  <c r="Q109" i="8"/>
  <c r="R114" i="8"/>
  <c r="X109" i="8"/>
  <c r="AB109" i="8"/>
  <c r="V94" i="8"/>
  <c r="T94" i="8"/>
  <c r="AA43" i="8"/>
  <c r="P114" i="8"/>
  <c r="AA109" i="8"/>
  <c r="W94" i="8"/>
  <c r="S94" i="8"/>
  <c r="C109" i="8"/>
  <c r="Z109" i="8"/>
  <c r="D4" i="8"/>
  <c r="O77" i="8"/>
  <c r="E43" i="8"/>
  <c r="G114" i="8"/>
  <c r="K114" i="8"/>
  <c r="H114" i="8"/>
  <c r="M75" i="8"/>
  <c r="E4" i="8"/>
  <c r="N109" i="8"/>
  <c r="N70" i="8"/>
  <c r="I116" i="8"/>
  <c r="J116" i="8"/>
  <c r="J77" i="8"/>
  <c r="K116" i="8"/>
  <c r="K77" i="8"/>
  <c r="P70" i="8"/>
  <c r="G31" i="8"/>
  <c r="H109" i="8"/>
  <c r="J31" i="8"/>
  <c r="P75" i="8"/>
  <c r="P77" i="8"/>
  <c r="H31" i="8"/>
  <c r="O75" i="8"/>
  <c r="K31" i="8"/>
  <c r="G109" i="8"/>
  <c r="J114" i="8"/>
  <c r="N116" i="8"/>
  <c r="N77" i="8"/>
  <c r="F109" i="8"/>
  <c r="L114" i="8"/>
  <c r="I114" i="8"/>
  <c r="M77" i="8"/>
  <c r="O31" i="8"/>
  <c r="I38" i="8"/>
  <c r="M114" i="8"/>
  <c r="K70" i="8"/>
  <c r="K109" i="8"/>
  <c r="N114" i="8"/>
  <c r="L109" i="8"/>
  <c r="J75" i="8"/>
  <c r="P109" i="8"/>
  <c r="O114" i="8"/>
  <c r="M109" i="8"/>
  <c r="L70" i="8"/>
  <c r="G94" i="8"/>
  <c r="E116" i="8"/>
  <c r="M70" i="8"/>
  <c r="L75" i="8"/>
  <c r="H94" i="8"/>
  <c r="H99" i="8" s="1"/>
  <c r="E114" i="8"/>
  <c r="Q114" i="8"/>
  <c r="I43" i="8" l="1"/>
  <c r="C82" i="6"/>
  <c r="O4" i="8"/>
  <c r="G82" i="7"/>
  <c r="I4" i="8"/>
  <c r="H4" i="8"/>
  <c r="K4" i="8"/>
  <c r="G4" i="8"/>
  <c r="J4" i="8"/>
  <c r="N60" i="8"/>
  <c r="N43" i="8" s="1"/>
  <c r="Y99" i="8"/>
  <c r="Y82" i="8" s="1"/>
  <c r="R99" i="8"/>
  <c r="R82" i="8" s="1"/>
  <c r="F99" i="8"/>
  <c r="F82" i="8" s="1"/>
  <c r="P99" i="8"/>
  <c r="P82" i="8" s="1"/>
  <c r="J60" i="8"/>
  <c r="V60" i="8"/>
  <c r="V43" i="8" s="1"/>
  <c r="K99" i="8"/>
  <c r="K82" i="8" s="1"/>
  <c r="M60" i="8"/>
  <c r="M43" i="8" s="1"/>
  <c r="Q99" i="8"/>
  <c r="Q82" i="8" s="1"/>
  <c r="W99" i="8"/>
  <c r="W82" i="8" s="1"/>
  <c r="J99" i="8"/>
  <c r="W60" i="8"/>
  <c r="W43" i="8" s="1"/>
  <c r="X99" i="8"/>
  <c r="X82" i="8" s="1"/>
  <c r="K60" i="8"/>
  <c r="K43" i="8" s="1"/>
  <c r="P60" i="8"/>
  <c r="P43" i="8" s="1"/>
  <c r="N99" i="8"/>
  <c r="N82" i="8" s="1"/>
  <c r="T60" i="8"/>
  <c r="T43" i="8" s="1"/>
  <c r="O60" i="8"/>
  <c r="S99" i="8"/>
  <c r="S82" i="8" s="1"/>
  <c r="L99" i="8"/>
  <c r="U99" i="8"/>
  <c r="U82" i="8" s="1"/>
  <c r="U60" i="8"/>
  <c r="U43" i="8" s="1"/>
  <c r="Q60" i="8"/>
  <c r="Q43" i="8" s="1"/>
  <c r="L60" i="8"/>
  <c r="R60" i="8"/>
  <c r="R43" i="8" s="1"/>
  <c r="S60" i="8"/>
  <c r="S43" i="8" s="1"/>
  <c r="T99" i="8"/>
  <c r="T82" i="8" s="1"/>
  <c r="Y60" i="8"/>
  <c r="Y43" i="8" s="1"/>
  <c r="X60" i="8"/>
  <c r="X43" i="8" s="1"/>
  <c r="V99" i="8"/>
  <c r="V82" i="8" s="1"/>
  <c r="L82" i="6"/>
  <c r="R82" i="6"/>
  <c r="F82" i="6"/>
  <c r="K82" i="6"/>
  <c r="S82" i="7"/>
  <c r="E82" i="7"/>
  <c r="AA82" i="7"/>
  <c r="C82" i="7"/>
  <c r="AB82" i="7"/>
  <c r="K82" i="7"/>
  <c r="M82" i="7"/>
  <c r="W82" i="7"/>
  <c r="P82" i="7"/>
  <c r="D82" i="7"/>
  <c r="J82" i="7"/>
  <c r="T82" i="7"/>
  <c r="H82" i="7"/>
  <c r="Y82" i="7"/>
  <c r="X82" i="7"/>
  <c r="V82" i="7"/>
  <c r="Z82" i="7"/>
  <c r="N82" i="7"/>
  <c r="R82" i="7"/>
  <c r="Q82" i="7"/>
  <c r="O82" i="7"/>
  <c r="J82" i="3"/>
  <c r="C82" i="3"/>
  <c r="F82" i="3"/>
  <c r="Q82" i="3"/>
  <c r="M82" i="3"/>
  <c r="N82" i="3"/>
  <c r="K82" i="3"/>
  <c r="E82" i="3"/>
  <c r="I82" i="3"/>
  <c r="L82" i="3"/>
  <c r="D82" i="3"/>
  <c r="P82" i="3"/>
  <c r="O82" i="3"/>
  <c r="H82" i="3"/>
  <c r="R82" i="3"/>
  <c r="F82" i="7"/>
  <c r="U82" i="7"/>
  <c r="L82" i="7"/>
  <c r="I82" i="7"/>
  <c r="U82" i="6"/>
  <c r="W82" i="6"/>
  <c r="G82" i="3"/>
  <c r="AA82" i="8"/>
  <c r="M99" i="8"/>
  <c r="M82" i="8" s="1"/>
  <c r="D82" i="8"/>
  <c r="O99" i="8"/>
  <c r="AB82" i="8"/>
  <c r="Z82" i="8"/>
  <c r="C82" i="8"/>
  <c r="I82" i="8"/>
  <c r="H82" i="8"/>
  <c r="L116" i="8"/>
  <c r="L77" i="8"/>
  <c r="O109" i="8"/>
  <c r="O70" i="8"/>
  <c r="J109" i="8"/>
  <c r="J70" i="8"/>
  <c r="E82" i="8"/>
  <c r="G99" i="8"/>
  <c r="G82" i="8" s="1"/>
  <c r="J82" i="8" l="1"/>
  <c r="J43" i="8"/>
  <c r="L43" i="8"/>
  <c r="L82" i="8"/>
  <c r="O43" i="8"/>
  <c r="O82" i="8"/>
</calcChain>
</file>

<file path=xl/sharedStrings.xml><?xml version="1.0" encoding="utf-8"?>
<sst xmlns="http://schemas.openxmlformats.org/spreadsheetml/2006/main" count="804" uniqueCount="60">
  <si>
    <t>Kontant- og uddannelseshjælp</t>
  </si>
  <si>
    <t>Revalidering (inkl. forrevalidering)</t>
  </si>
  <si>
    <t>Kontantydelse</t>
  </si>
  <si>
    <t>Ledighedsydelse</t>
  </si>
  <si>
    <t>Førtidspension</t>
  </si>
  <si>
    <t>EGU</t>
  </si>
  <si>
    <t>Ressourceforløb</t>
  </si>
  <si>
    <t>Jobafklaringsforløb</t>
  </si>
  <si>
    <t>Driftsudgifter til aktivering mv.</t>
  </si>
  <si>
    <t>Jobrotation</t>
  </si>
  <si>
    <t xml:space="preserve">Løntilskud </t>
  </si>
  <si>
    <t>Integration</t>
  </si>
  <si>
    <t>Integrationsydelse</t>
  </si>
  <si>
    <t>Grundtilskud</t>
  </si>
  <si>
    <t>Resultattilskud</t>
  </si>
  <si>
    <t>Budgetgaranti i alt</t>
  </si>
  <si>
    <t>Sygedagpenge</t>
  </si>
  <si>
    <t>Fleksjob</t>
  </si>
  <si>
    <t>Personlige tillæg</t>
  </si>
  <si>
    <t>Boligstøtte</t>
  </si>
  <si>
    <t>Seniorjob</t>
  </si>
  <si>
    <t>Aktivering og mentor uden refusion</t>
  </si>
  <si>
    <t>Residual</t>
  </si>
  <si>
    <t>Øvrige overførsler i alt</t>
  </si>
  <si>
    <t>Berigtigelse og befordring</t>
  </si>
  <si>
    <t>Arbejdsløshedsdagpenge</t>
  </si>
  <si>
    <t>Hjælpemidler og personlig assistance</t>
  </si>
  <si>
    <t>Løntilskud til forsikrede ledige</t>
  </si>
  <si>
    <t>Beskæftigelsestilskud i alt</t>
  </si>
  <si>
    <t>Service</t>
  </si>
  <si>
    <t>Service i alt</t>
  </si>
  <si>
    <t>Driftsudgifter (integration)</t>
  </si>
  <si>
    <t>Forberedende grunduddannelse</t>
  </si>
  <si>
    <t>Integration (grundtilskud)</t>
  </si>
  <si>
    <t>Samlet økonomiske konsekvenser</t>
  </si>
  <si>
    <t>Profil ved vedtagelse</t>
  </si>
  <si>
    <t>2012-pl, mio. kr.</t>
  </si>
  <si>
    <t>Regulering ved vedtagelse</t>
  </si>
  <si>
    <t>2012-2013</t>
  </si>
  <si>
    <t>2013-2014</t>
  </si>
  <si>
    <t>2014-2015</t>
  </si>
  <si>
    <t>2015-2016</t>
  </si>
  <si>
    <t>2016-2017</t>
  </si>
  <si>
    <t>2017-2018</t>
  </si>
  <si>
    <t>2018-2019</t>
  </si>
  <si>
    <t>Dæmpet sats</t>
  </si>
  <si>
    <t>Sats</t>
  </si>
  <si>
    <t>PL</t>
  </si>
  <si>
    <t>2019-pl, mio. kr.</t>
  </si>
  <si>
    <t>Nuværende regulering</t>
  </si>
  <si>
    <t>2013-pl, mio. kr.</t>
  </si>
  <si>
    <t>2018-pl, mio. kr.</t>
  </si>
  <si>
    <t>2016-pl, mio. kr.</t>
  </si>
  <si>
    <t>2019-2020</t>
  </si>
  <si>
    <t>2020-2021</t>
  </si>
  <si>
    <t>2021-2022</t>
  </si>
  <si>
    <t>2022-2023</t>
  </si>
  <si>
    <t>2023-2024</t>
  </si>
  <si>
    <t>Opdateret 18-06-2020</t>
  </si>
  <si>
    <t>2021-pl, mio. 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</si>
</sst>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_ * #,##0.0_ ;_ * \-#,##0.0_ ;_ * &quot;-&quot;??_ ;_ @_ "/>
    <numFmt numFmtId="169" formatCode="_ * #,##0.0_ ;_ * \-#,##0.0_ ;_ * &quot;-&quot;?_ ;_ @_ "/>
    <numFmt numFmtId="170" formatCode="0.0000"/>
  </numFmts>
  <fonts count="5" x14ac:knownFonts="1">
    <font>
      <sz val="11"/>
      <color theme="1"/>
      <name val="Arial"/>
      <family val="2"/>
      <scheme val="minor"/>
    </font>
    <font>
      <sz val="10"/>
      <name val="Arial"/>
      <family val="2"/>
    </font>
    <font>
      <sz val="11"/>
      <color theme="1"/>
      <name val="Arial"/>
      <family val="2"/>
      <scheme val="minor"/>
    </font>
    <font>
      <b/>
      <sz val="11"/>
      <color theme="1"/>
      <name val="Arial"/>
      <family val="2"/>
      <scheme val="minor"/>
    </font>
    <font>
      <i/>
      <sz val="11"/>
      <color theme="1"/>
      <name val="Arial"/>
      <family val="2"/>
      <scheme val="minor"/>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167" fontId="2"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cellStyleXfs>
  <cellXfs count="24">
    <xf numFmtId="0" fontId="0" fillId="0" borderId="0" xfId="0"/>
    <xf numFmtId="0" fontId="0" fillId="0" borderId="0" xfId="0" applyBorder="1"/>
    <xf numFmtId="0" fontId="0" fillId="0" borderId="0" xfId="0" applyFont="1" applyBorder="1" applyAlignment="1">
      <alignment horizontal="left"/>
    </xf>
    <xf numFmtId="0" fontId="4" fillId="0" borderId="0" xfId="0" applyFont="1" applyBorder="1" applyAlignment="1">
      <alignment horizontal="left" indent="1"/>
    </xf>
    <xf numFmtId="0" fontId="0" fillId="0" borderId="0" xfId="0" applyFill="1" applyBorder="1"/>
    <xf numFmtId="168" fontId="0" fillId="0" borderId="0" xfId="1" applyNumberFormat="1" applyFont="1"/>
    <xf numFmtId="0" fontId="0" fillId="0" borderId="1" xfId="0" applyBorder="1"/>
    <xf numFmtId="0" fontId="3" fillId="0" borderId="2" xfId="0" applyFont="1" applyBorder="1"/>
    <xf numFmtId="168" fontId="0" fillId="0" borderId="2" xfId="1" applyNumberFormat="1" applyFont="1" applyBorder="1"/>
    <xf numFmtId="0" fontId="4" fillId="0" borderId="1" xfId="0" applyFont="1" applyBorder="1" applyAlignment="1">
      <alignment horizontal="left" indent="1"/>
    </xf>
    <xf numFmtId="168" fontId="0" fillId="0" borderId="1" xfId="1" applyNumberFormat="1" applyFont="1" applyBorder="1"/>
    <xf numFmtId="0" fontId="3" fillId="0" borderId="1" xfId="0" applyFont="1" applyBorder="1"/>
    <xf numFmtId="0" fontId="0" fillId="0" borderId="1" xfId="0" applyFill="1" applyBorder="1"/>
    <xf numFmtId="0" fontId="3" fillId="0" borderId="3" xfId="0" applyFont="1" applyBorder="1"/>
    <xf numFmtId="168" fontId="0" fillId="0" borderId="3" xfId="1" applyNumberFormat="1" applyFont="1" applyBorder="1"/>
    <xf numFmtId="168" fontId="0" fillId="0" borderId="4" xfId="1" applyNumberFormat="1" applyFont="1" applyBorder="1"/>
    <xf numFmtId="168" fontId="0" fillId="0" borderId="5" xfId="1" applyNumberFormat="1" applyFont="1" applyBorder="1"/>
    <xf numFmtId="168" fontId="0" fillId="0" borderId="6" xfId="1" applyNumberFormat="1" applyFont="1" applyBorder="1"/>
    <xf numFmtId="169" fontId="0" fillId="0" borderId="0" xfId="0" applyNumberFormat="1"/>
    <xf numFmtId="0" fontId="4" fillId="0" borderId="0" xfId="0" applyFont="1"/>
    <xf numFmtId="0" fontId="0" fillId="0" borderId="7" xfId="0" applyBorder="1"/>
    <xf numFmtId="0" fontId="3" fillId="0" borderId="7" xfId="0" applyFont="1" applyBorder="1" applyAlignment="1">
      <alignment wrapText="1"/>
    </xf>
    <xf numFmtId="170" fontId="0" fillId="0" borderId="7" xfId="0" applyNumberFormat="1" applyBorder="1"/>
    <xf numFmtId="170" fontId="0" fillId="2" borderId="7" xfId="0" applyNumberFormat="1" applyFill="1" applyBorder="1"/>
  </cellXfs>
  <cellStyles count="7">
    <cellStyle name="Comma" xfId="5" xr:uid="{00000000-0005-0000-0000-000000000000}"/>
    <cellStyle name="Comma [0]" xfId="6" xr:uid="{00000000-0005-0000-0000-000001000000}"/>
    <cellStyle name="Currency" xfId="3" xr:uid="{00000000-0005-0000-0000-000002000000}"/>
    <cellStyle name="Currency [0]" xfId="4" xr:uid="{00000000-0005-0000-0000-000003000000}"/>
    <cellStyle name="Komma" xfId="1" builtinId="3"/>
    <cellStyle name="Normal" xfId="0" builtinId="0"/>
    <cellStyle name="Percent"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203200</xdr:colOff>
      <xdr:row>1</xdr:row>
      <xdr:rowOff>0</xdr:rowOff>
    </xdr:from>
    <xdr:to>
      <xdr:col>17</xdr:col>
      <xdr:colOff>196850</xdr:colOff>
      <xdr:row>23</xdr:row>
      <xdr:rowOff>88900</xdr:rowOff>
    </xdr:to>
    <xdr:sp macro="" textlink="">
      <xdr:nvSpPr>
        <xdr:cNvPr id="2" name="Tekstfelt 1">
          <a:extLst>
            <a:ext uri="{FF2B5EF4-FFF2-40B4-BE49-F238E27FC236}">
              <a16:creationId xmlns:a16="http://schemas.microsoft.com/office/drawing/2014/main" id="{00000000-0008-0000-0100-000002000000}"/>
            </a:ext>
          </a:extLst>
        </xdr:cNvPr>
        <xdr:cNvSpPr txBox="1"/>
      </xdr:nvSpPr>
      <xdr:spPr>
        <a:xfrm>
          <a:off x="203200" y="184150"/>
          <a:ext cx="11652250" cy="4140200"/>
        </a:xfrm>
        <a:prstGeom prst="rect">
          <a:avLst/>
        </a:prstGeom>
        <a:solidFill>
          <a:schemeClr val="accent1">
            <a:lumMod val="20000"/>
            <a:lumOff val="80000"/>
          </a:schemeClr>
        </a:solidFill>
        <a:ln>
          <a:solidFill>
            <a:schemeClr val="accent1">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da-DK" sz="1100"/>
            <a:t>DUT-sager forhandles som udgangspunkt for en 4-årig periode, hvor de estimerede økonomiske konsekvenser i det sidste overslagsår indgår som varig økonomisk kompensation. Nogle lovændringer vil dog have økonomiske konsekvenser, som ændrer sig betydeligt ud over en 4-årig periode. Disse sager et-tals-markeres. En et-tals-markering af en DUT-sag</a:t>
          </a:r>
          <a:r>
            <a:rPr lang="da-DK" sz="1100" baseline="0"/>
            <a:t> </a:t>
          </a:r>
          <a:r>
            <a:rPr lang="da-DK" sz="1100"/>
            <a:t>medfører, at en sag DUT-forhandles igen i det efterfølgende år sådan at det sidste budgetoverslagsår, som ikke tidligere er DUT-forhandlet, DUT-forhandles.</a:t>
          </a:r>
        </a:p>
        <a:p>
          <a:endParaRPr lang="da-DK" sz="1100"/>
        </a:p>
        <a:p>
          <a:r>
            <a:rPr lang="da-DK" sz="1100"/>
            <a:t>I dette ark findes profiler for et-tals-markerede</a:t>
          </a:r>
          <a:r>
            <a:rPr lang="da-DK" sz="1100" baseline="0"/>
            <a:t> DUT-sager på beskæftigelsesområdet, som har økonomiske konsekvenser på overførselsudgifterne.</a:t>
          </a:r>
        </a:p>
        <a:p>
          <a:endParaRPr lang="da-DK" sz="1100" baseline="0"/>
        </a:p>
        <a:p>
          <a:r>
            <a:rPr lang="da-DK" sz="1100" baseline="0"/>
            <a:t>På bloktilskudsaktstykket er det alene overførselsudgifter under øvrige overførsler og serviceudgifter som indgår. I denne oversigt indgår imidlertid også økonomiske konsekvenser vedrørende budgetgarantien og beskæftigelsestilskuddet.</a:t>
          </a:r>
        </a:p>
        <a:p>
          <a:endParaRPr lang="da-DK" sz="1100" baseline="0"/>
        </a:p>
        <a:p>
          <a:r>
            <a:rPr lang="da-DK" sz="1100" baseline="0"/>
            <a:t>Det er væsentligt at hæfte sig ved, at denne fremskrevne profil kan variere fra den faktiske udvikling. Dette er tilfældet, hvis det oprindelige skøn enten undervurderer eller overvurderer en udvikling inden for en enkelt ydelseskategori. Dette tages der højde for, når der i forbindelse med økonomiaftalerne udarbejdes overførselsskøn.</a:t>
          </a:r>
        </a:p>
        <a:p>
          <a:endParaRPr lang="da-DK" sz="1100" baseline="0"/>
        </a:p>
        <a:p>
          <a:r>
            <a:rPr lang="da-DK" sz="1100" baseline="0"/>
            <a:t>Tabellerne i arket er som udgangspunkt ikke opgjort som de samlede økonomiske konsekvenser. Det der i stedet fremgår, er ændringerne mellem årene. Således er tallet i for eksempel kolonerne 2020 udtryk for den forventede stigning på det enkelte område fra 2019 til 2020 efterfølgende fra 2020 til 2021 og så frem deles. Ønskes et overblik over de samlede økonomiske konsekvenser skal tallene i kolonerne akkumuleres.</a:t>
          </a:r>
        </a:p>
        <a:p>
          <a:endParaRPr lang="da-DK" sz="1100" baseline="0"/>
        </a:p>
        <a:p>
          <a:r>
            <a:rPr lang="da-DK" sz="1100" baseline="0"/>
            <a:t>Dette gælder imidlertid ikkenyere et-tals-markerede DUT-sager, hvor den oprindeligt aftalte profil fremgår som af bloktilskudsaktstykket, hvilket er med de samlede økonomiske konsekvenser i året. De striplede linjer i tabellerne skiller den aftalte profil fra ændringer til den aftale profil.</a:t>
          </a:r>
        </a:p>
        <a:p>
          <a:endParaRPr lang="da-DK" sz="1100" baseline="0"/>
        </a:p>
        <a:p>
          <a:r>
            <a:rPr lang="da-DK" sz="1100" baseline="0"/>
            <a:t>Tal til venstre fra den striplede linje er altså ikke  ændringer mellem årene, men den oprindelige profil. Tal til højre fra den striplede linje er den årlige ændring herefter.</a:t>
          </a:r>
        </a:p>
        <a:p>
          <a:endParaRPr lang="da-DK" sz="1100" baseline="0"/>
        </a:p>
        <a:p>
          <a:r>
            <a:rPr lang="da-DK" sz="1100" baseline="0"/>
            <a:t>Denne metode er valgt for at skabe samhørighed med behandlingen af et-tals-markerede sager i almindelighed.</a:t>
          </a:r>
        </a:p>
        <a:p>
          <a:endParaRPr lang="da-DK" sz="1100" baseline="0"/>
        </a:p>
        <a:p>
          <a:r>
            <a:rPr lang="da-DK" sz="1100" baseline="0"/>
            <a:t>Oversigten i dette ark tjener det formål at tydeliggøre økonomiske konsekvenser af større reformer som er et-tals-markeret, og hvor et sådan skøn kan være et redskab i forhold til budgetlægningen i den enkelte kommune.</a:t>
          </a:r>
        </a:p>
      </xdr:txBody>
    </xdr:sp>
    <xdr:clientData/>
  </xdr:twoCellAnchor>
</xdr:wsDr>
</file>

<file path=xl/theme/theme1.xml><?xml version="1.0" encoding="utf-8"?>
<a:theme xmlns:a="http://schemas.openxmlformats.org/drawingml/2006/main" name="KL">
  <a:themeElements>
    <a:clrScheme name="Brugerdefineret 3">
      <a:dk1>
        <a:srgbClr val="03001E"/>
      </a:dk1>
      <a:lt1>
        <a:srgbClr val="FFFFFF"/>
      </a:lt1>
      <a:dk2>
        <a:srgbClr val="18305A"/>
      </a:dk2>
      <a:lt2>
        <a:srgbClr val="FFFFFF"/>
      </a:lt2>
      <a:accent1>
        <a:srgbClr val="74AC3F"/>
      </a:accent1>
      <a:accent2>
        <a:srgbClr val="0097D7"/>
      </a:accent2>
      <a:accent3>
        <a:srgbClr val="594E97"/>
      </a:accent3>
      <a:accent4>
        <a:srgbClr val="C30079"/>
      </a:accent4>
      <a:accent5>
        <a:srgbClr val="BA0615"/>
      </a:accent5>
      <a:accent6>
        <a:srgbClr val="CF6519"/>
      </a:accent6>
      <a:hlink>
        <a:srgbClr val="0097D7"/>
      </a:hlink>
      <a:folHlink>
        <a:srgbClr val="594E97"/>
      </a:folHlink>
    </a:clrScheme>
    <a:fontScheme name="K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solidFill>
        <a:ln>
          <a:noFill/>
          <a:headEnd type="none" w="med" len="med"/>
          <a:tailEnd type="none" w="med" len="med"/>
        </a:ln>
      </a:spPr>
      <a:bodyPr vert="horz" wrap="square" lIns="90000" tIns="90000" rIns="90000" bIns="90000" numCol="1" rtlCol="0" anchor="t" anchorCtr="0" compatLnSpc="1">
        <a:prstTxWarp prst="textNoShape">
          <a:avLst/>
        </a:prstTxWarp>
        <a:noAutofit/>
      </a:bodyPr>
      <a:lstStyle>
        <a:defPPr marL="0" marR="0" indent="0" algn="l" defTabSz="914400" rtl="0" eaLnBrk="1" fontAlgn="base" latinLnBrk="0" hangingPunct="1">
          <a:lnSpc>
            <a:spcPct val="100000"/>
          </a:lnSpc>
          <a:spcBef>
            <a:spcPts val="0"/>
          </a:spcBef>
          <a:spcAft>
            <a:spcPct val="0"/>
          </a:spcAft>
          <a:buClrTx/>
          <a:buSzTx/>
          <a:buFontTx/>
          <a:buNone/>
          <a:tabLst/>
          <a:defRPr kumimoji="0" sz="1400" b="0" i="0" u="none" strike="noStrike" cap="none" normalizeH="0" baseline="0" dirty="0" err="1" smtClean="0">
            <a:ln>
              <a:noFill/>
            </a:ln>
            <a:solidFill>
              <a:schemeClr val="bg1"/>
            </a:solidFill>
            <a:effectLst/>
            <a:latin typeface="Arial" charset="0"/>
          </a:defRPr>
        </a:defPPr>
      </a:lstStyle>
      <a:style>
        <a:lnRef idx="2">
          <a:schemeClr val="accent2">
            <a:shade val="50000"/>
          </a:schemeClr>
        </a:lnRef>
        <a:fillRef idx="1">
          <a:schemeClr val="accent2"/>
        </a:fillRef>
        <a:effectRef idx="0">
          <a:schemeClr val="accent2"/>
        </a:effectRef>
        <a:fontRef idx="minor">
          <a:schemeClr val="lt1"/>
        </a:fontRef>
      </a:style>
    </a:spDef>
    <a:lnDef>
      <a:spPr bwMode="auto">
        <a:solidFill>
          <a:schemeClr val="tx1"/>
        </a:solidFill>
        <a:ln w="19050" cap="flat" cmpd="sng" algn="ctr">
          <a:solidFill>
            <a:schemeClr val="tx2"/>
          </a:solidFill>
          <a:prstDash val="solid"/>
          <a:round/>
          <a:headEnd type="none" w="med" len="med"/>
          <a:tailEnd type="arrow"/>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
  <sheetViews>
    <sheetView showGridLines="0" showRowColHeaders="0" tabSelected="1" zoomScale="150" zoomScaleNormal="150" workbookViewId="0"/>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2:J15"/>
  <sheetViews>
    <sheetView showGridLines="0" workbookViewId="0"/>
  </sheetViews>
  <sheetFormatPr defaultRowHeight="14.25" x14ac:dyDescent="0.2"/>
  <cols>
    <col min="1" max="1" width="3.625" customWidth="1"/>
    <col min="2" max="5" width="15.625" customWidth="1"/>
    <col min="6" max="6" width="3.625" customWidth="1"/>
    <col min="7" max="10" width="15.625" customWidth="1"/>
  </cols>
  <sheetData>
    <row r="2" spans="2:10" ht="15" x14ac:dyDescent="0.25">
      <c r="B2" s="20"/>
      <c r="C2" s="21" t="s">
        <v>47</v>
      </c>
      <c r="D2" s="21" t="s">
        <v>46</v>
      </c>
      <c r="E2" s="21" t="s">
        <v>45</v>
      </c>
      <c r="G2" s="20"/>
      <c r="H2" s="21" t="s">
        <v>47</v>
      </c>
      <c r="I2" s="21" t="s">
        <v>46</v>
      </c>
      <c r="J2" s="21" t="s">
        <v>45</v>
      </c>
    </row>
    <row r="3" spans="2:10" x14ac:dyDescent="0.2">
      <c r="B3" s="20" t="s">
        <v>38</v>
      </c>
      <c r="C3" s="22">
        <f>H3</f>
        <v>1.0149999999999999</v>
      </c>
      <c r="D3" s="22">
        <f t="shared" ref="D3:E10" si="0">I3</f>
        <v>1.016</v>
      </c>
      <c r="E3" s="22">
        <f t="shared" si="0"/>
        <v>1.016</v>
      </c>
      <c r="G3" s="20" t="s">
        <v>38</v>
      </c>
      <c r="H3" s="22">
        <v>1.0149999999999999</v>
      </c>
      <c r="I3" s="22">
        <v>1.016</v>
      </c>
      <c r="J3" s="22">
        <v>1.016</v>
      </c>
    </row>
    <row r="4" spans="2:10" x14ac:dyDescent="0.2">
      <c r="B4" s="20" t="s">
        <v>39</v>
      </c>
      <c r="C4" s="22">
        <f t="shared" ref="C4:C9" si="1">H4</f>
        <v>1.014</v>
      </c>
      <c r="D4" s="22">
        <f t="shared" si="0"/>
        <v>1.018</v>
      </c>
      <c r="E4" s="22">
        <f t="shared" si="0"/>
        <v>1.018</v>
      </c>
      <c r="G4" s="20" t="s">
        <v>39</v>
      </c>
      <c r="H4" s="22">
        <v>1.014</v>
      </c>
      <c r="I4" s="22">
        <v>1.018</v>
      </c>
      <c r="J4" s="22">
        <v>1.018</v>
      </c>
    </row>
    <row r="5" spans="2:10" x14ac:dyDescent="0.2">
      <c r="B5" s="20" t="s">
        <v>40</v>
      </c>
      <c r="C5" s="22">
        <f t="shared" si="1"/>
        <v>1.0189999999999999</v>
      </c>
      <c r="D5" s="22">
        <f t="shared" si="0"/>
        <v>1.0149999999999999</v>
      </c>
      <c r="E5" s="22">
        <f t="shared" si="0"/>
        <v>1.0149999999999999</v>
      </c>
      <c r="G5" s="20" t="s">
        <v>40</v>
      </c>
      <c r="H5" s="22">
        <v>1.0189999999999999</v>
      </c>
      <c r="I5" s="22">
        <v>1.0149999999999999</v>
      </c>
      <c r="J5" s="22">
        <v>1.0149999999999999</v>
      </c>
    </row>
    <row r="6" spans="2:10" x14ac:dyDescent="0.2">
      <c r="B6" s="20" t="s">
        <v>41</v>
      </c>
      <c r="C6" s="22">
        <f t="shared" si="1"/>
        <v>1.0149999999999999</v>
      </c>
      <c r="D6" s="22">
        <f t="shared" si="0"/>
        <v>1.014</v>
      </c>
      <c r="E6" s="22">
        <f t="shared" si="0"/>
        <v>1.0110000000000001</v>
      </c>
      <c r="G6" s="20" t="s">
        <v>41</v>
      </c>
      <c r="H6" s="22">
        <v>1.0149999999999999</v>
      </c>
      <c r="I6" s="22">
        <v>1.014</v>
      </c>
      <c r="J6" s="22">
        <v>1.0110000000000001</v>
      </c>
    </row>
    <row r="7" spans="2:10" x14ac:dyDescent="0.2">
      <c r="B7" s="20" t="s">
        <v>42</v>
      </c>
      <c r="C7" s="22">
        <f t="shared" si="1"/>
        <v>1.0189999999999999</v>
      </c>
      <c r="D7" s="22">
        <f t="shared" si="0"/>
        <v>1.02</v>
      </c>
      <c r="E7" s="22">
        <f t="shared" si="0"/>
        <v>1.016</v>
      </c>
      <c r="G7" s="20" t="s">
        <v>42</v>
      </c>
      <c r="H7" s="22">
        <v>1.0189999999999999</v>
      </c>
      <c r="I7" s="22">
        <v>1.02</v>
      </c>
      <c r="J7" s="22">
        <v>1.016</v>
      </c>
    </row>
    <row r="8" spans="2:10" x14ac:dyDescent="0.2">
      <c r="B8" s="20" t="s">
        <v>43</v>
      </c>
      <c r="C8" s="22">
        <f t="shared" si="1"/>
        <v>1.0129999999999999</v>
      </c>
      <c r="D8" s="22">
        <f t="shared" si="0"/>
        <v>1.02</v>
      </c>
      <c r="E8" s="22">
        <f t="shared" si="0"/>
        <v>1.0125</v>
      </c>
      <c r="G8" s="20" t="s">
        <v>43</v>
      </c>
      <c r="H8" s="22">
        <v>1.0129999999999999</v>
      </c>
      <c r="I8" s="22">
        <v>1.02</v>
      </c>
      <c r="J8" s="22">
        <v>1.0125</v>
      </c>
    </row>
    <row r="9" spans="2:10" x14ac:dyDescent="0.2">
      <c r="B9" s="20" t="s">
        <v>44</v>
      </c>
      <c r="C9" s="22">
        <f t="shared" si="1"/>
        <v>1.0169999999999999</v>
      </c>
      <c r="D9" s="22">
        <f t="shared" si="0"/>
        <v>1.02</v>
      </c>
      <c r="E9" s="22">
        <f t="shared" si="0"/>
        <v>1.0125</v>
      </c>
      <c r="G9" s="20" t="s">
        <v>44</v>
      </c>
      <c r="H9" s="22">
        <v>1.0169999999999999</v>
      </c>
      <c r="I9" s="22">
        <v>1.02</v>
      </c>
      <c r="J9" s="22">
        <v>1.0125</v>
      </c>
    </row>
    <row r="10" spans="2:10" x14ac:dyDescent="0.2">
      <c r="B10" s="20" t="s">
        <v>53</v>
      </c>
      <c r="C10" s="22">
        <f>H10</f>
        <v>1.0209999999999999</v>
      </c>
      <c r="D10" s="22">
        <f t="shared" si="0"/>
        <v>1.02</v>
      </c>
      <c r="E10" s="22">
        <f t="shared" si="0"/>
        <v>1.0115000000000001</v>
      </c>
      <c r="G10" s="20" t="s">
        <v>53</v>
      </c>
      <c r="H10" s="22">
        <v>1.0209999999999999</v>
      </c>
      <c r="I10" s="22">
        <v>1.02</v>
      </c>
      <c r="J10" s="22">
        <v>1.0115000000000001</v>
      </c>
    </row>
    <row r="11" spans="2:10" x14ac:dyDescent="0.2">
      <c r="B11" s="20" t="s">
        <v>54</v>
      </c>
      <c r="C11" s="22">
        <f>H11</f>
        <v>1.0149999999999999</v>
      </c>
      <c r="D11" s="22">
        <f t="shared" ref="D11" si="2">I11</f>
        <v>1.0229999999999999</v>
      </c>
      <c r="E11" s="22">
        <f t="shared" ref="E11" si="3">J11</f>
        <v>1.0155000000000001</v>
      </c>
      <c r="G11" s="20" t="s">
        <v>54</v>
      </c>
      <c r="H11" s="22">
        <v>1.0149999999999999</v>
      </c>
      <c r="I11" s="22">
        <v>1.0229999999999999</v>
      </c>
      <c r="J11" s="22">
        <v>1.0155000000000001</v>
      </c>
    </row>
    <row r="12" spans="2:10" x14ac:dyDescent="0.2">
      <c r="B12" s="20" t="s">
        <v>55</v>
      </c>
      <c r="C12" s="23">
        <v>1</v>
      </c>
      <c r="D12" s="23">
        <v>1</v>
      </c>
      <c r="E12" s="23">
        <v>1</v>
      </c>
      <c r="G12" s="20" t="s">
        <v>55</v>
      </c>
      <c r="H12" s="23">
        <v>1.02</v>
      </c>
      <c r="I12" s="23">
        <v>1.0229999999999999</v>
      </c>
      <c r="J12" s="23">
        <v>1.0154999999999998</v>
      </c>
    </row>
    <row r="13" spans="2:10" x14ac:dyDescent="0.2">
      <c r="B13" s="20" t="s">
        <v>56</v>
      </c>
      <c r="C13" s="23">
        <v>1</v>
      </c>
      <c r="D13" s="23">
        <v>1</v>
      </c>
      <c r="E13" s="23">
        <v>1</v>
      </c>
      <c r="G13" s="20" t="s">
        <v>56</v>
      </c>
      <c r="H13" s="23">
        <v>1.02</v>
      </c>
      <c r="I13" s="23">
        <v>1.0229999999999999</v>
      </c>
      <c r="J13" s="23">
        <v>1.0154999999999998</v>
      </c>
    </row>
    <row r="14" spans="2:10" x14ac:dyDescent="0.2">
      <c r="B14" s="20" t="s">
        <v>57</v>
      </c>
      <c r="C14" s="23">
        <v>1</v>
      </c>
      <c r="D14" s="23">
        <v>1</v>
      </c>
      <c r="E14" s="23">
        <v>1</v>
      </c>
      <c r="G14" s="20" t="s">
        <v>57</v>
      </c>
      <c r="H14" s="23">
        <v>1.0209999999999999</v>
      </c>
      <c r="I14" s="23">
        <v>1.0229999999999999</v>
      </c>
      <c r="J14" s="23">
        <v>1.0229999999999999</v>
      </c>
    </row>
    <row r="15" spans="2:10" x14ac:dyDescent="0.2">
      <c r="B15" s="19" t="s">
        <v>58</v>
      </c>
      <c r="G15" s="1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T117"/>
  <sheetViews>
    <sheetView showGridLines="0" zoomScale="80" zoomScaleNormal="80" workbookViewId="0"/>
  </sheetViews>
  <sheetFormatPr defaultColWidth="9" defaultRowHeight="14.25" x14ac:dyDescent="0.2"/>
  <cols>
    <col min="1" max="1" width="3.625" customWidth="1"/>
    <col min="2" max="2" width="32.625" style="1" customWidth="1"/>
    <col min="3" max="18" width="8.625" customWidth="1"/>
  </cols>
  <sheetData>
    <row r="1" spans="2:20" ht="15" customHeight="1" x14ac:dyDescent="0.2"/>
    <row r="2" spans="2:20" ht="15" customHeight="1" x14ac:dyDescent="0.25">
      <c r="B2" s="11" t="s">
        <v>35</v>
      </c>
      <c r="C2" s="6"/>
      <c r="D2" s="6"/>
      <c r="E2" s="6"/>
      <c r="F2" s="6"/>
      <c r="G2" s="6"/>
      <c r="H2" s="6"/>
      <c r="I2" s="6"/>
      <c r="J2" s="6"/>
      <c r="K2" s="6"/>
      <c r="L2" s="6"/>
      <c r="M2" s="6"/>
      <c r="N2" s="6"/>
      <c r="O2" s="6"/>
      <c r="P2" s="6"/>
      <c r="Q2" s="6"/>
      <c r="R2" s="6"/>
    </row>
    <row r="3" spans="2:20" ht="15" customHeight="1" x14ac:dyDescent="0.25">
      <c r="B3" s="7" t="s">
        <v>36</v>
      </c>
      <c r="C3" s="7">
        <v>2010</v>
      </c>
      <c r="D3" s="13">
        <v>2011</v>
      </c>
      <c r="E3" s="7">
        <v>2012</v>
      </c>
      <c r="F3" s="7">
        <v>2013</v>
      </c>
      <c r="G3" s="7">
        <v>2014</v>
      </c>
      <c r="H3" s="13">
        <v>2015</v>
      </c>
      <c r="I3" s="7">
        <v>2016</v>
      </c>
      <c r="J3" s="7">
        <v>2017</v>
      </c>
      <c r="K3" s="7">
        <v>2018</v>
      </c>
      <c r="L3" s="7">
        <v>2019</v>
      </c>
      <c r="M3" s="7">
        <v>2020</v>
      </c>
      <c r="N3" s="7">
        <v>2021</v>
      </c>
      <c r="O3" s="7">
        <v>2022</v>
      </c>
      <c r="P3" s="7">
        <v>2023</v>
      </c>
      <c r="Q3" s="7">
        <v>2024</v>
      </c>
      <c r="R3" s="7">
        <v>2025</v>
      </c>
    </row>
    <row r="4" spans="2:20" ht="15" customHeight="1" x14ac:dyDescent="0.25">
      <c r="B4" s="7" t="s">
        <v>34</v>
      </c>
      <c r="C4" s="8">
        <f>C21+C31+C36+C38</f>
        <v>0</v>
      </c>
      <c r="D4" s="14">
        <f t="shared" ref="D4:R4" si="0">D21+D31+D36+D38</f>
        <v>0</v>
      </c>
      <c r="E4" s="8">
        <f t="shared" si="0"/>
        <v>0.9</v>
      </c>
      <c r="F4" s="8">
        <f t="shared" si="0"/>
        <v>0</v>
      </c>
      <c r="G4" s="8">
        <f t="shared" si="0"/>
        <v>179.10000000000002</v>
      </c>
      <c r="H4" s="14">
        <f t="shared" si="0"/>
        <v>495.79999999999995</v>
      </c>
      <c r="I4" s="8">
        <f t="shared" si="0"/>
        <v>932.7</v>
      </c>
      <c r="J4" s="8">
        <f t="shared" si="0"/>
        <v>1451.2</v>
      </c>
      <c r="K4" s="8">
        <f t="shared" si="0"/>
        <v>2057.8999999999996</v>
      </c>
      <c r="L4" s="8">
        <f t="shared" si="0"/>
        <v>3002.6999999999994</v>
      </c>
      <c r="M4" s="8">
        <f t="shared" si="0"/>
        <v>3728.2000000000003</v>
      </c>
      <c r="N4" s="8">
        <f t="shared" si="0"/>
        <v>4912.5999999999995</v>
      </c>
      <c r="O4" s="8">
        <f t="shared" si="0"/>
        <v>6237.9</v>
      </c>
      <c r="P4" s="8">
        <f t="shared" si="0"/>
        <v>6576.4000000000005</v>
      </c>
      <c r="Q4" s="8">
        <f t="shared" si="0"/>
        <v>0</v>
      </c>
      <c r="R4" s="8">
        <f t="shared" si="0"/>
        <v>0</v>
      </c>
      <c r="T4" s="18"/>
    </row>
    <row r="5" spans="2:20" ht="15" customHeight="1" x14ac:dyDescent="0.2">
      <c r="B5" s="1" t="s">
        <v>0</v>
      </c>
      <c r="C5" s="5"/>
      <c r="D5" s="15"/>
      <c r="E5" s="5"/>
      <c r="F5" s="5"/>
      <c r="G5" s="5">
        <v>-8.1999999999999993</v>
      </c>
      <c r="H5" s="15">
        <v>-26.1</v>
      </c>
      <c r="I5" s="5">
        <v>-37.799999999999997</v>
      </c>
      <c r="J5" s="5">
        <v>-45.3</v>
      </c>
      <c r="K5" s="5">
        <v>-40.4</v>
      </c>
      <c r="L5" s="5">
        <v>15.6</v>
      </c>
      <c r="M5" s="5">
        <v>18.399999999999999</v>
      </c>
      <c r="N5" s="5">
        <v>56.6</v>
      </c>
      <c r="O5" s="5">
        <v>97.9</v>
      </c>
      <c r="P5" s="5">
        <v>108</v>
      </c>
      <c r="Q5" s="5"/>
      <c r="R5" s="5"/>
      <c r="T5" s="18"/>
    </row>
    <row r="6" spans="2:20" ht="15" customHeight="1" x14ac:dyDescent="0.2">
      <c r="B6" s="1" t="s">
        <v>1</v>
      </c>
      <c r="C6" s="5"/>
      <c r="D6" s="15"/>
      <c r="E6" s="5"/>
      <c r="F6" s="5"/>
      <c r="G6" s="5">
        <v>1.7</v>
      </c>
      <c r="H6" s="15">
        <v>4.7</v>
      </c>
      <c r="I6" s="5">
        <v>9.6999999999999993</v>
      </c>
      <c r="J6" s="5">
        <v>15.8</v>
      </c>
      <c r="K6" s="5">
        <v>24</v>
      </c>
      <c r="L6" s="5">
        <v>23.3</v>
      </c>
      <c r="M6" s="5">
        <v>19.8</v>
      </c>
      <c r="N6" s="5">
        <v>25.3</v>
      </c>
      <c r="O6" s="5">
        <v>31.2</v>
      </c>
      <c r="P6" s="5">
        <v>32.700000000000003</v>
      </c>
      <c r="Q6" s="5"/>
      <c r="R6" s="5"/>
    </row>
    <row r="7" spans="2:20" ht="15" customHeight="1" x14ac:dyDescent="0.2">
      <c r="B7" s="1" t="s">
        <v>2</v>
      </c>
      <c r="C7" s="5"/>
      <c r="D7" s="15"/>
      <c r="E7" s="5"/>
      <c r="F7" s="5"/>
      <c r="G7" s="5"/>
      <c r="H7" s="15"/>
      <c r="I7" s="5"/>
      <c r="J7" s="5"/>
      <c r="K7" s="5"/>
      <c r="L7" s="5"/>
      <c r="M7" s="5"/>
      <c r="N7" s="5"/>
      <c r="O7" s="5"/>
      <c r="P7" s="5"/>
      <c r="Q7" s="5"/>
      <c r="R7" s="5"/>
    </row>
    <row r="8" spans="2:20" ht="15" customHeight="1" x14ac:dyDescent="0.2">
      <c r="B8" s="1" t="s">
        <v>3</v>
      </c>
      <c r="C8" s="5"/>
      <c r="D8" s="15"/>
      <c r="E8" s="5"/>
      <c r="F8" s="5"/>
      <c r="G8" s="5">
        <v>13.1</v>
      </c>
      <c r="H8" s="15">
        <v>36.5</v>
      </c>
      <c r="I8" s="5">
        <v>74.7</v>
      </c>
      <c r="J8" s="5">
        <v>122.8</v>
      </c>
      <c r="K8" s="5">
        <v>185.3</v>
      </c>
      <c r="L8" s="5">
        <v>197.7</v>
      </c>
      <c r="M8" s="5">
        <v>170.2</v>
      </c>
      <c r="N8" s="5">
        <v>217.4</v>
      </c>
      <c r="O8" s="5">
        <v>268.10000000000002</v>
      </c>
      <c r="P8" s="5">
        <v>280.60000000000002</v>
      </c>
      <c r="Q8" s="5"/>
      <c r="R8" s="5"/>
    </row>
    <row r="9" spans="2:20" ht="15" customHeight="1" x14ac:dyDescent="0.2">
      <c r="B9" s="1" t="s">
        <v>4</v>
      </c>
      <c r="C9" s="5"/>
      <c r="D9" s="15"/>
      <c r="E9" s="5"/>
      <c r="F9" s="5"/>
      <c r="G9" s="5">
        <v>80</v>
      </c>
      <c r="H9" s="15">
        <v>240.4</v>
      </c>
      <c r="I9" s="5">
        <v>398.1</v>
      </c>
      <c r="J9" s="5">
        <v>553.5</v>
      </c>
      <c r="K9" s="5">
        <v>666.5</v>
      </c>
      <c r="L9" s="5">
        <v>1356</v>
      </c>
      <c r="M9" s="5">
        <v>2204.1</v>
      </c>
      <c r="N9" s="5">
        <v>2935.3</v>
      </c>
      <c r="O9" s="5">
        <v>3770.8</v>
      </c>
      <c r="P9" s="5">
        <v>3982.3</v>
      </c>
      <c r="Q9" s="5"/>
      <c r="R9" s="5"/>
    </row>
    <row r="10" spans="2:20" ht="15" customHeight="1" x14ac:dyDescent="0.2">
      <c r="B10" s="1" t="s">
        <v>5</v>
      </c>
      <c r="C10" s="5"/>
      <c r="D10" s="15"/>
      <c r="E10" s="5"/>
      <c r="F10" s="5"/>
      <c r="G10" s="5"/>
      <c r="H10" s="15"/>
      <c r="I10" s="5"/>
      <c r="J10" s="5"/>
      <c r="K10" s="5"/>
      <c r="L10" s="5"/>
      <c r="M10" s="5"/>
      <c r="N10" s="5"/>
      <c r="O10" s="5"/>
      <c r="P10" s="5"/>
      <c r="Q10" s="5"/>
      <c r="R10" s="5"/>
    </row>
    <row r="11" spans="2:20" ht="15" customHeight="1" x14ac:dyDescent="0.2">
      <c r="B11" s="1" t="s">
        <v>6</v>
      </c>
      <c r="C11" s="5"/>
      <c r="D11" s="15"/>
      <c r="E11" s="5"/>
      <c r="F11" s="5"/>
      <c r="G11" s="5"/>
      <c r="H11" s="15"/>
      <c r="I11" s="5"/>
      <c r="J11" s="5"/>
      <c r="K11" s="5"/>
      <c r="L11" s="5"/>
      <c r="M11" s="5"/>
      <c r="N11" s="5"/>
      <c r="O11" s="5"/>
      <c r="P11" s="5"/>
      <c r="Q11" s="5"/>
      <c r="R11" s="5"/>
    </row>
    <row r="12" spans="2:20" ht="15" customHeight="1" x14ac:dyDescent="0.2">
      <c r="B12" s="1" t="s">
        <v>7</v>
      </c>
      <c r="C12" s="5"/>
      <c r="D12" s="15"/>
      <c r="E12" s="5"/>
      <c r="F12" s="5"/>
      <c r="G12" s="5"/>
      <c r="H12" s="15"/>
      <c r="I12" s="5"/>
      <c r="J12" s="5"/>
      <c r="K12" s="5"/>
      <c r="L12" s="5"/>
      <c r="M12" s="5"/>
      <c r="N12" s="5"/>
      <c r="O12" s="5"/>
      <c r="P12" s="5"/>
      <c r="Q12" s="5"/>
      <c r="R12" s="5"/>
    </row>
    <row r="13" spans="2:20" ht="15" customHeight="1" x14ac:dyDescent="0.2">
      <c r="B13" s="2" t="s">
        <v>8</v>
      </c>
      <c r="C13" s="5"/>
      <c r="D13" s="15"/>
      <c r="E13" s="5"/>
      <c r="F13" s="5"/>
      <c r="G13" s="5">
        <v>3.4</v>
      </c>
      <c r="H13" s="15">
        <v>9.3999999999999986</v>
      </c>
      <c r="I13" s="5">
        <v>19.3</v>
      </c>
      <c r="J13" s="5">
        <v>31.5</v>
      </c>
      <c r="K13" s="5">
        <v>47.5</v>
      </c>
      <c r="L13" s="5">
        <v>58</v>
      </c>
      <c r="M13" s="5">
        <v>56</v>
      </c>
      <c r="N13" s="5">
        <v>71.100000000000009</v>
      </c>
      <c r="O13" s="5">
        <v>87.8</v>
      </c>
      <c r="P13" s="5">
        <v>91.8</v>
      </c>
      <c r="Q13" s="5"/>
      <c r="R13" s="5"/>
    </row>
    <row r="14" spans="2:20" ht="15" customHeight="1" x14ac:dyDescent="0.2">
      <c r="B14" s="2" t="s">
        <v>9</v>
      </c>
      <c r="C14" s="5"/>
      <c r="D14" s="15"/>
      <c r="E14" s="5"/>
      <c r="F14" s="5"/>
      <c r="G14" s="5"/>
      <c r="H14" s="15"/>
      <c r="I14" s="5"/>
      <c r="J14" s="5"/>
      <c r="K14" s="5"/>
      <c r="L14" s="5"/>
      <c r="M14" s="5"/>
      <c r="N14" s="5"/>
      <c r="O14" s="5"/>
      <c r="P14" s="5"/>
      <c r="Q14" s="5"/>
      <c r="R14" s="5"/>
    </row>
    <row r="15" spans="2:20" ht="15" customHeight="1" x14ac:dyDescent="0.2">
      <c r="B15" s="2" t="s">
        <v>10</v>
      </c>
      <c r="C15" s="5"/>
      <c r="D15" s="15"/>
      <c r="E15" s="5"/>
      <c r="F15" s="5"/>
      <c r="G15" s="5"/>
      <c r="H15" s="15"/>
      <c r="I15" s="5"/>
      <c r="J15" s="5"/>
      <c r="K15" s="5"/>
      <c r="L15" s="5"/>
      <c r="M15" s="5"/>
      <c r="N15" s="5"/>
      <c r="O15" s="5"/>
      <c r="P15" s="5"/>
      <c r="Q15" s="5"/>
      <c r="R15" s="5"/>
    </row>
    <row r="16" spans="2:20" ht="15" customHeight="1" x14ac:dyDescent="0.2">
      <c r="B16" s="1" t="s">
        <v>11</v>
      </c>
      <c r="C16" s="5">
        <f>SUM(C17:C20)</f>
        <v>0</v>
      </c>
      <c r="D16" s="15">
        <f t="shared" ref="D16:R16" si="1">SUM(D17:D20)</f>
        <v>0</v>
      </c>
      <c r="E16" s="5">
        <f t="shared" si="1"/>
        <v>0</v>
      </c>
      <c r="F16" s="5">
        <f t="shared" si="1"/>
        <v>0</v>
      </c>
      <c r="G16" s="5">
        <f t="shared" si="1"/>
        <v>0</v>
      </c>
      <c r="H16" s="15">
        <f t="shared" si="1"/>
        <v>0</v>
      </c>
      <c r="I16" s="5">
        <f t="shared" si="1"/>
        <v>0</v>
      </c>
      <c r="J16" s="5">
        <f t="shared" si="1"/>
        <v>0</v>
      </c>
      <c r="K16" s="5">
        <f t="shared" si="1"/>
        <v>0</v>
      </c>
      <c r="L16" s="5">
        <f t="shared" si="1"/>
        <v>0</v>
      </c>
      <c r="M16" s="5">
        <f t="shared" si="1"/>
        <v>0</v>
      </c>
      <c r="N16" s="5">
        <f t="shared" si="1"/>
        <v>0</v>
      </c>
      <c r="O16" s="5">
        <f t="shared" si="1"/>
        <v>0</v>
      </c>
      <c r="P16" s="5">
        <f t="shared" si="1"/>
        <v>0</v>
      </c>
      <c r="Q16" s="5">
        <f t="shared" si="1"/>
        <v>0</v>
      </c>
      <c r="R16" s="5">
        <f t="shared" si="1"/>
        <v>0</v>
      </c>
    </row>
    <row r="17" spans="2:18" ht="15" customHeight="1" x14ac:dyDescent="0.2">
      <c r="B17" s="3" t="s">
        <v>12</v>
      </c>
      <c r="C17" s="5"/>
      <c r="D17" s="15"/>
      <c r="E17" s="5"/>
      <c r="F17" s="5"/>
      <c r="G17" s="5"/>
      <c r="H17" s="15"/>
      <c r="I17" s="5"/>
      <c r="J17" s="5"/>
      <c r="K17" s="5"/>
      <c r="L17" s="5"/>
      <c r="M17" s="5"/>
      <c r="N17" s="5"/>
      <c r="O17" s="5"/>
      <c r="P17" s="5"/>
      <c r="Q17" s="5"/>
      <c r="R17" s="5"/>
    </row>
    <row r="18" spans="2:18" ht="15" customHeight="1" x14ac:dyDescent="0.2">
      <c r="B18" s="3" t="s">
        <v>31</v>
      </c>
      <c r="C18" s="5"/>
      <c r="D18" s="15"/>
      <c r="E18" s="5"/>
      <c r="F18" s="5"/>
      <c r="G18" s="5"/>
      <c r="H18" s="15"/>
      <c r="I18" s="5"/>
      <c r="J18" s="5"/>
      <c r="K18" s="5"/>
      <c r="L18" s="5"/>
      <c r="M18" s="5"/>
      <c r="N18" s="5"/>
      <c r="O18" s="5"/>
      <c r="P18" s="5"/>
      <c r="Q18" s="5"/>
      <c r="R18" s="5"/>
    </row>
    <row r="19" spans="2:18" ht="15" customHeight="1" x14ac:dyDescent="0.2">
      <c r="B19" s="3" t="s">
        <v>14</v>
      </c>
      <c r="C19" s="5"/>
      <c r="D19" s="15"/>
      <c r="E19" s="5"/>
      <c r="F19" s="5"/>
      <c r="G19" s="5"/>
      <c r="H19" s="15"/>
      <c r="I19" s="5"/>
      <c r="J19" s="5"/>
      <c r="K19" s="5"/>
      <c r="L19" s="5"/>
      <c r="M19" s="5"/>
      <c r="N19" s="5"/>
      <c r="O19" s="5"/>
      <c r="P19" s="5"/>
      <c r="Q19" s="5"/>
      <c r="R19" s="5"/>
    </row>
    <row r="20" spans="2:18" ht="15" customHeight="1" x14ac:dyDescent="0.2">
      <c r="B20" s="9" t="s">
        <v>13</v>
      </c>
      <c r="C20" s="10"/>
      <c r="D20" s="16"/>
      <c r="E20" s="10"/>
      <c r="F20" s="10"/>
      <c r="G20" s="10"/>
      <c r="H20" s="16"/>
      <c r="I20" s="10"/>
      <c r="J20" s="10"/>
      <c r="K20" s="10"/>
      <c r="L20" s="10"/>
      <c r="M20" s="10"/>
      <c r="N20" s="10"/>
      <c r="O20" s="10"/>
      <c r="P20" s="10"/>
      <c r="Q20" s="10"/>
      <c r="R20" s="10"/>
    </row>
    <row r="21" spans="2:18" ht="15" customHeight="1" x14ac:dyDescent="0.25">
      <c r="B21" s="11" t="s">
        <v>15</v>
      </c>
      <c r="C21" s="10">
        <f>SUM(C5:C16)</f>
        <v>0</v>
      </c>
      <c r="D21" s="16">
        <f t="shared" ref="D21:R21" si="2">SUM(D5:D16)</f>
        <v>0</v>
      </c>
      <c r="E21" s="10">
        <f t="shared" si="2"/>
        <v>0</v>
      </c>
      <c r="F21" s="10">
        <f t="shared" si="2"/>
        <v>0</v>
      </c>
      <c r="G21" s="10">
        <f t="shared" si="2"/>
        <v>90</v>
      </c>
      <c r="H21" s="16">
        <f t="shared" si="2"/>
        <v>264.89999999999998</v>
      </c>
      <c r="I21" s="10">
        <f t="shared" si="2"/>
        <v>464.00000000000006</v>
      </c>
      <c r="J21" s="10">
        <f t="shared" si="2"/>
        <v>678.3</v>
      </c>
      <c r="K21" s="10">
        <f t="shared" si="2"/>
        <v>882.9</v>
      </c>
      <c r="L21" s="10">
        <f t="shared" si="2"/>
        <v>1650.6</v>
      </c>
      <c r="M21" s="10">
        <f t="shared" si="2"/>
        <v>2468.5</v>
      </c>
      <c r="N21" s="10">
        <f t="shared" si="2"/>
        <v>3305.7000000000003</v>
      </c>
      <c r="O21" s="10">
        <f t="shared" si="2"/>
        <v>4255.8</v>
      </c>
      <c r="P21" s="10">
        <f t="shared" si="2"/>
        <v>4495.4000000000005</v>
      </c>
      <c r="Q21" s="10">
        <f t="shared" si="2"/>
        <v>0</v>
      </c>
      <c r="R21" s="10">
        <f t="shared" si="2"/>
        <v>0</v>
      </c>
    </row>
    <row r="22" spans="2:18" ht="15" customHeight="1" x14ac:dyDescent="0.2">
      <c r="B22" s="1" t="s">
        <v>16</v>
      </c>
      <c r="C22" s="5"/>
      <c r="D22" s="15"/>
      <c r="E22" s="5"/>
      <c r="F22" s="5"/>
      <c r="G22" s="5">
        <v>33.6</v>
      </c>
      <c r="H22" s="15">
        <v>92.2</v>
      </c>
      <c r="I22" s="5">
        <v>195.3</v>
      </c>
      <c r="J22" s="5">
        <v>331.2</v>
      </c>
      <c r="K22" s="5">
        <v>516.79999999999995</v>
      </c>
      <c r="L22" s="5">
        <v>593.29999999999995</v>
      </c>
      <c r="M22" s="5">
        <v>521.20000000000005</v>
      </c>
      <c r="N22" s="5">
        <v>686.6</v>
      </c>
      <c r="O22" s="5">
        <v>863.9</v>
      </c>
      <c r="P22" s="5">
        <v>907.5</v>
      </c>
      <c r="Q22" s="5"/>
      <c r="R22" s="5"/>
    </row>
    <row r="23" spans="2:18" ht="15" customHeight="1" x14ac:dyDescent="0.2">
      <c r="B23" s="1" t="s">
        <v>17</v>
      </c>
      <c r="C23" s="5"/>
      <c r="D23" s="15"/>
      <c r="E23" s="5"/>
      <c r="F23" s="5"/>
      <c r="G23" s="5">
        <v>29</v>
      </c>
      <c r="H23" s="15">
        <v>79.400000000000006</v>
      </c>
      <c r="I23" s="5">
        <v>162.5</v>
      </c>
      <c r="J23" s="5">
        <v>266.8</v>
      </c>
      <c r="K23" s="5">
        <v>402.40000000000003</v>
      </c>
      <c r="L23" s="5">
        <v>457.79999999999995</v>
      </c>
      <c r="M23" s="5">
        <v>406.8</v>
      </c>
      <c r="N23" s="5">
        <v>519.79999999999995</v>
      </c>
      <c r="O23" s="5">
        <v>641.19999999999993</v>
      </c>
      <c r="P23" s="5">
        <v>671.1</v>
      </c>
      <c r="Q23" s="5"/>
      <c r="R23" s="5"/>
    </row>
    <row r="24" spans="2:18" ht="15" customHeight="1" x14ac:dyDescent="0.2">
      <c r="B24" s="1" t="s">
        <v>18</v>
      </c>
      <c r="C24" s="5"/>
      <c r="D24" s="15"/>
      <c r="E24" s="5"/>
      <c r="F24" s="5"/>
      <c r="G24" s="5">
        <v>2.2999999999999998</v>
      </c>
      <c r="H24" s="15">
        <v>2.2999999999999998</v>
      </c>
      <c r="I24" s="5">
        <v>2.2999999999999998</v>
      </c>
      <c r="J24" s="5">
        <v>2.2999999999999998</v>
      </c>
      <c r="K24" s="5">
        <v>2.2999999999999998</v>
      </c>
      <c r="L24" s="5">
        <v>-14.7</v>
      </c>
      <c r="M24" s="5">
        <v>-31.799999999999997</v>
      </c>
      <c r="N24" s="5">
        <v>-49.900000000000006</v>
      </c>
      <c r="O24" s="5">
        <v>-68.099999999999994</v>
      </c>
      <c r="P24" s="5">
        <v>-68.099999999999994</v>
      </c>
      <c r="Q24" s="5"/>
      <c r="R24" s="5"/>
    </row>
    <row r="25" spans="2:18" ht="15" customHeight="1" x14ac:dyDescent="0.2">
      <c r="B25" s="1" t="s">
        <v>19</v>
      </c>
      <c r="C25" s="5"/>
      <c r="D25" s="15"/>
      <c r="E25" s="5"/>
      <c r="F25" s="5"/>
      <c r="G25" s="5">
        <v>2.2000000000000002</v>
      </c>
      <c r="H25" s="15">
        <v>6.7</v>
      </c>
      <c r="I25" s="5">
        <v>11.1</v>
      </c>
      <c r="J25" s="5">
        <v>15.4</v>
      </c>
      <c r="K25" s="5">
        <v>18.8</v>
      </c>
      <c r="L25" s="5">
        <v>9.2999999999999972</v>
      </c>
      <c r="M25" s="5">
        <v>1.1000000000000014</v>
      </c>
      <c r="N25" s="5">
        <v>-8.7000000000000028</v>
      </c>
      <c r="O25" s="5">
        <v>-18.5</v>
      </c>
      <c r="P25" s="5">
        <v>-18.299999999999997</v>
      </c>
      <c r="Q25" s="5"/>
      <c r="R25" s="5"/>
    </row>
    <row r="26" spans="2:18" ht="15" customHeight="1" x14ac:dyDescent="0.2">
      <c r="B26" s="1" t="s">
        <v>20</v>
      </c>
      <c r="C26" s="5"/>
      <c r="D26" s="15"/>
      <c r="E26" s="5"/>
      <c r="F26" s="5"/>
      <c r="G26" s="5"/>
      <c r="H26" s="15"/>
      <c r="I26" s="5"/>
      <c r="J26" s="5"/>
      <c r="K26" s="5"/>
      <c r="L26" s="5"/>
      <c r="M26" s="5"/>
      <c r="N26" s="5"/>
      <c r="O26" s="5"/>
      <c r="P26" s="5"/>
      <c r="Q26" s="5"/>
      <c r="R26" s="5"/>
    </row>
    <row r="27" spans="2:18" ht="15" customHeight="1" x14ac:dyDescent="0.2">
      <c r="B27" s="1" t="s">
        <v>21</v>
      </c>
      <c r="C27" s="5"/>
      <c r="D27" s="15"/>
      <c r="E27" s="5"/>
      <c r="F27" s="5"/>
      <c r="G27" s="5"/>
      <c r="H27" s="15"/>
      <c r="I27" s="5"/>
      <c r="J27" s="5"/>
      <c r="K27" s="5"/>
      <c r="L27" s="5"/>
      <c r="M27" s="5"/>
      <c r="N27" s="5"/>
      <c r="O27" s="5"/>
      <c r="P27" s="5"/>
      <c r="Q27" s="5"/>
      <c r="R27" s="5"/>
    </row>
    <row r="28" spans="2:18" ht="15" customHeight="1" x14ac:dyDescent="0.2">
      <c r="B28" s="4" t="s">
        <v>33</v>
      </c>
      <c r="C28" s="5"/>
      <c r="D28" s="15"/>
      <c r="E28" s="5"/>
      <c r="F28" s="5"/>
      <c r="G28" s="5"/>
      <c r="H28" s="15"/>
      <c r="I28" s="5"/>
      <c r="J28" s="5"/>
      <c r="K28" s="5"/>
      <c r="L28" s="5"/>
      <c r="M28" s="5"/>
      <c r="N28" s="5"/>
      <c r="O28" s="5"/>
      <c r="P28" s="5"/>
      <c r="Q28" s="5"/>
      <c r="R28" s="5"/>
    </row>
    <row r="29" spans="2:18" ht="15" customHeight="1" x14ac:dyDescent="0.2">
      <c r="B29" s="4" t="s">
        <v>32</v>
      </c>
      <c r="C29" s="5"/>
      <c r="D29" s="15"/>
      <c r="E29" s="5"/>
      <c r="F29" s="5"/>
      <c r="G29" s="5"/>
      <c r="H29" s="15"/>
      <c r="I29" s="5"/>
      <c r="J29" s="5"/>
      <c r="K29" s="5"/>
      <c r="L29" s="5"/>
      <c r="M29" s="5"/>
      <c r="N29" s="5"/>
      <c r="O29" s="5"/>
      <c r="P29" s="5"/>
      <c r="Q29" s="5"/>
      <c r="R29" s="5"/>
    </row>
    <row r="30" spans="2:18" ht="15" customHeight="1" x14ac:dyDescent="0.2">
      <c r="B30" s="12" t="s">
        <v>22</v>
      </c>
      <c r="C30" s="10"/>
      <c r="D30" s="16"/>
      <c r="E30" s="10"/>
      <c r="F30" s="10"/>
      <c r="G30" s="10">
        <v>0</v>
      </c>
      <c r="H30" s="16">
        <v>0</v>
      </c>
      <c r="I30" s="10">
        <v>0</v>
      </c>
      <c r="J30" s="10">
        <v>0</v>
      </c>
      <c r="K30" s="10">
        <v>0</v>
      </c>
      <c r="L30" s="10">
        <v>1.3</v>
      </c>
      <c r="M30" s="10">
        <v>2.7</v>
      </c>
      <c r="N30" s="10">
        <v>4</v>
      </c>
      <c r="O30" s="10">
        <v>5.6</v>
      </c>
      <c r="P30" s="10">
        <v>5.6</v>
      </c>
      <c r="Q30" s="10"/>
      <c r="R30" s="10"/>
    </row>
    <row r="31" spans="2:18" ht="15" customHeight="1" x14ac:dyDescent="0.25">
      <c r="B31" s="11" t="s">
        <v>23</v>
      </c>
      <c r="C31" s="10">
        <f>SUM(C22:C30)</f>
        <v>0</v>
      </c>
      <c r="D31" s="16">
        <f t="shared" ref="D31:R31" si="3">SUM(D22:D30)</f>
        <v>0</v>
      </c>
      <c r="E31" s="10">
        <f t="shared" si="3"/>
        <v>0</v>
      </c>
      <c r="F31" s="10">
        <f t="shared" si="3"/>
        <v>0</v>
      </c>
      <c r="G31" s="10">
        <f t="shared" si="3"/>
        <v>67.100000000000009</v>
      </c>
      <c r="H31" s="16">
        <f t="shared" si="3"/>
        <v>180.60000000000002</v>
      </c>
      <c r="I31" s="10">
        <f t="shared" si="3"/>
        <v>371.20000000000005</v>
      </c>
      <c r="J31" s="10">
        <f t="shared" si="3"/>
        <v>615.69999999999993</v>
      </c>
      <c r="K31" s="10">
        <f t="shared" si="3"/>
        <v>940.3</v>
      </c>
      <c r="L31" s="10">
        <f t="shared" si="3"/>
        <v>1046.9999999999998</v>
      </c>
      <c r="M31" s="10">
        <f t="shared" si="3"/>
        <v>900.00000000000011</v>
      </c>
      <c r="N31" s="10">
        <f t="shared" si="3"/>
        <v>1151.8</v>
      </c>
      <c r="O31" s="10">
        <f t="shared" si="3"/>
        <v>1424.1</v>
      </c>
      <c r="P31" s="10">
        <f t="shared" si="3"/>
        <v>1497.8</v>
      </c>
      <c r="Q31" s="10">
        <f t="shared" si="3"/>
        <v>0</v>
      </c>
      <c r="R31" s="10">
        <f t="shared" si="3"/>
        <v>0</v>
      </c>
    </row>
    <row r="32" spans="2:18" ht="15" customHeight="1" x14ac:dyDescent="0.2">
      <c r="B32" s="1" t="s">
        <v>24</v>
      </c>
      <c r="C32" s="5"/>
      <c r="D32" s="15"/>
      <c r="E32" s="5"/>
      <c r="F32" s="5"/>
      <c r="G32" s="5"/>
      <c r="H32" s="15"/>
      <c r="I32" s="5"/>
      <c r="J32" s="5"/>
      <c r="K32" s="5"/>
      <c r="L32" s="5"/>
      <c r="M32" s="5"/>
      <c r="N32" s="5"/>
      <c r="O32" s="5"/>
      <c r="P32" s="5"/>
      <c r="Q32" s="5"/>
      <c r="R32" s="5"/>
    </row>
    <row r="33" spans="2:18" ht="15" customHeight="1" x14ac:dyDescent="0.2">
      <c r="B33" s="1" t="s">
        <v>25</v>
      </c>
      <c r="C33" s="5"/>
      <c r="D33" s="15"/>
      <c r="E33" s="5"/>
      <c r="F33" s="5"/>
      <c r="G33" s="5">
        <v>16.3</v>
      </c>
      <c r="H33" s="15">
        <v>43.9</v>
      </c>
      <c r="I33" s="5">
        <v>89.7</v>
      </c>
      <c r="J33" s="5">
        <v>147.5</v>
      </c>
      <c r="K33" s="5">
        <v>222.3</v>
      </c>
      <c r="L33" s="5">
        <v>290.7</v>
      </c>
      <c r="M33" s="5">
        <v>345.3</v>
      </c>
      <c r="N33" s="5">
        <v>440.7</v>
      </c>
      <c r="O33" s="5">
        <v>543.6</v>
      </c>
      <c r="P33" s="5">
        <v>568.79999999999995</v>
      </c>
      <c r="Q33" s="5"/>
      <c r="R33" s="5"/>
    </row>
    <row r="34" spans="2:18" ht="15" customHeight="1" x14ac:dyDescent="0.2">
      <c r="B34" s="1" t="s">
        <v>26</v>
      </c>
      <c r="C34" s="5"/>
      <c r="D34" s="15"/>
      <c r="E34" s="5"/>
      <c r="F34" s="5"/>
      <c r="G34" s="5"/>
      <c r="H34" s="15"/>
      <c r="I34" s="5"/>
      <c r="J34" s="5"/>
      <c r="K34" s="5"/>
      <c r="L34" s="5"/>
      <c r="M34" s="5"/>
      <c r="N34" s="5"/>
      <c r="O34" s="5"/>
      <c r="P34" s="5"/>
      <c r="Q34" s="5"/>
      <c r="R34" s="5"/>
    </row>
    <row r="35" spans="2:18" ht="15" customHeight="1" x14ac:dyDescent="0.2">
      <c r="B35" s="6" t="s">
        <v>27</v>
      </c>
      <c r="C35" s="10"/>
      <c r="D35" s="16"/>
      <c r="E35" s="10"/>
      <c r="F35" s="10"/>
      <c r="G35" s="10"/>
      <c r="H35" s="16"/>
      <c r="I35" s="10"/>
      <c r="J35" s="10"/>
      <c r="K35" s="10"/>
      <c r="L35" s="10"/>
      <c r="M35" s="10"/>
      <c r="N35" s="10"/>
      <c r="O35" s="10"/>
      <c r="P35" s="10"/>
      <c r="Q35" s="10"/>
      <c r="R35" s="10"/>
    </row>
    <row r="36" spans="2:18" ht="15" customHeight="1" x14ac:dyDescent="0.25">
      <c r="B36" s="11" t="s">
        <v>28</v>
      </c>
      <c r="C36" s="10">
        <f>SUM(C32:C35)</f>
        <v>0</v>
      </c>
      <c r="D36" s="16">
        <f t="shared" ref="D36:R36" si="4">SUM(D32:D35)</f>
        <v>0</v>
      </c>
      <c r="E36" s="10">
        <f t="shared" si="4"/>
        <v>0</v>
      </c>
      <c r="F36" s="10">
        <f t="shared" si="4"/>
        <v>0</v>
      </c>
      <c r="G36" s="10">
        <f t="shared" si="4"/>
        <v>16.3</v>
      </c>
      <c r="H36" s="16">
        <f t="shared" si="4"/>
        <v>43.9</v>
      </c>
      <c r="I36" s="10">
        <f t="shared" si="4"/>
        <v>89.7</v>
      </c>
      <c r="J36" s="10">
        <f t="shared" si="4"/>
        <v>147.5</v>
      </c>
      <c r="K36" s="10">
        <f t="shared" si="4"/>
        <v>222.3</v>
      </c>
      <c r="L36" s="10">
        <f t="shared" si="4"/>
        <v>290.7</v>
      </c>
      <c r="M36" s="10">
        <f t="shared" si="4"/>
        <v>345.3</v>
      </c>
      <c r="N36" s="10">
        <f t="shared" si="4"/>
        <v>440.7</v>
      </c>
      <c r="O36" s="10">
        <f t="shared" si="4"/>
        <v>543.6</v>
      </c>
      <c r="P36" s="10">
        <f t="shared" si="4"/>
        <v>568.79999999999995</v>
      </c>
      <c r="Q36" s="10">
        <f t="shared" si="4"/>
        <v>0</v>
      </c>
      <c r="R36" s="10">
        <f t="shared" si="4"/>
        <v>0</v>
      </c>
    </row>
    <row r="37" spans="2:18" ht="15" customHeight="1" x14ac:dyDescent="0.2">
      <c r="B37" s="6" t="s">
        <v>29</v>
      </c>
      <c r="C37" s="10"/>
      <c r="D37" s="16"/>
      <c r="E37" s="10">
        <v>0.9</v>
      </c>
      <c r="F37" s="10"/>
      <c r="G37" s="10">
        <v>5.7</v>
      </c>
      <c r="H37" s="16">
        <v>6.4</v>
      </c>
      <c r="I37" s="10">
        <v>7.8</v>
      </c>
      <c r="J37" s="10">
        <v>9.6999999999999993</v>
      </c>
      <c r="K37" s="10">
        <v>12.399999999999999</v>
      </c>
      <c r="L37" s="10">
        <v>14.399999999999999</v>
      </c>
      <c r="M37" s="10">
        <v>14.399999999999999</v>
      </c>
      <c r="N37" s="10">
        <v>14.399999999999999</v>
      </c>
      <c r="O37" s="10">
        <v>14.399999999999999</v>
      </c>
      <c r="P37" s="10">
        <v>14.399999999999999</v>
      </c>
      <c r="Q37" s="10"/>
      <c r="R37" s="10"/>
    </row>
    <row r="38" spans="2:18" ht="15" customHeight="1" x14ac:dyDescent="0.25">
      <c r="B38" s="11" t="s">
        <v>30</v>
      </c>
      <c r="C38" s="10">
        <f>SUM(C37)</f>
        <v>0</v>
      </c>
      <c r="D38" s="16">
        <f t="shared" ref="D38:R38" si="5">SUM(D37)</f>
        <v>0</v>
      </c>
      <c r="E38" s="10">
        <f t="shared" si="5"/>
        <v>0.9</v>
      </c>
      <c r="F38" s="10">
        <f t="shared" si="5"/>
        <v>0</v>
      </c>
      <c r="G38" s="10">
        <f t="shared" si="5"/>
        <v>5.7</v>
      </c>
      <c r="H38" s="16">
        <f t="shared" si="5"/>
        <v>6.4</v>
      </c>
      <c r="I38" s="10">
        <f t="shared" si="5"/>
        <v>7.8</v>
      </c>
      <c r="J38" s="10">
        <f t="shared" si="5"/>
        <v>9.6999999999999993</v>
      </c>
      <c r="K38" s="10">
        <f t="shared" si="5"/>
        <v>12.399999999999999</v>
      </c>
      <c r="L38" s="10">
        <f t="shared" si="5"/>
        <v>14.399999999999999</v>
      </c>
      <c r="M38" s="10">
        <f t="shared" si="5"/>
        <v>14.399999999999999</v>
      </c>
      <c r="N38" s="10">
        <f t="shared" si="5"/>
        <v>14.399999999999999</v>
      </c>
      <c r="O38" s="10">
        <f t="shared" si="5"/>
        <v>14.399999999999999</v>
      </c>
      <c r="P38" s="10">
        <f t="shared" si="5"/>
        <v>14.399999999999999</v>
      </c>
      <c r="Q38" s="10">
        <f t="shared" si="5"/>
        <v>0</v>
      </c>
      <c r="R38" s="10">
        <f t="shared" si="5"/>
        <v>0</v>
      </c>
    </row>
    <row r="39" spans="2:18" ht="15" customHeight="1" x14ac:dyDescent="0.2"/>
    <row r="40" spans="2:18" ht="15" customHeight="1" x14ac:dyDescent="0.2"/>
    <row r="41" spans="2:18" ht="15" customHeight="1" x14ac:dyDescent="0.25">
      <c r="B41" s="11" t="s">
        <v>37</v>
      </c>
      <c r="C41" s="6"/>
      <c r="D41" s="6"/>
      <c r="E41" s="6"/>
      <c r="F41" s="6"/>
      <c r="G41" s="6"/>
      <c r="H41" s="6"/>
      <c r="I41" s="6"/>
      <c r="J41" s="6"/>
      <c r="K41" s="6"/>
      <c r="L41" s="6"/>
      <c r="M41" s="6"/>
      <c r="N41" s="6"/>
      <c r="O41" s="6"/>
      <c r="P41" s="6"/>
      <c r="Q41" s="6"/>
      <c r="R41" s="6"/>
    </row>
    <row r="42" spans="2:18" ht="15" customHeight="1" x14ac:dyDescent="0.25">
      <c r="B42" s="7" t="s">
        <v>36</v>
      </c>
      <c r="C42" s="7">
        <v>2010</v>
      </c>
      <c r="D42" s="13">
        <v>2011</v>
      </c>
      <c r="E42" s="7">
        <v>2012</v>
      </c>
      <c r="F42" s="7">
        <v>2013</v>
      </c>
      <c r="G42" s="7">
        <v>2014</v>
      </c>
      <c r="H42" s="13">
        <v>2015</v>
      </c>
      <c r="I42" s="7">
        <v>2016</v>
      </c>
      <c r="J42" s="7">
        <v>2017</v>
      </c>
      <c r="K42" s="7">
        <v>2018</v>
      </c>
      <c r="L42" s="7">
        <v>2019</v>
      </c>
      <c r="M42" s="7">
        <v>2020</v>
      </c>
      <c r="N42" s="7">
        <v>2021</v>
      </c>
      <c r="O42" s="7">
        <v>2022</v>
      </c>
      <c r="P42" s="7">
        <v>2023</v>
      </c>
      <c r="Q42" s="7">
        <v>2024</v>
      </c>
      <c r="R42" s="7">
        <v>2025</v>
      </c>
    </row>
    <row r="43" spans="2:18" ht="15" customHeight="1" x14ac:dyDescent="0.25">
      <c r="B43" s="7" t="s">
        <v>34</v>
      </c>
      <c r="C43" s="8">
        <f>C60+C70+C75+C77</f>
        <v>0</v>
      </c>
      <c r="D43" s="14">
        <f t="shared" ref="D43:R43" si="6">D60+D70+D75+D77</f>
        <v>0</v>
      </c>
      <c r="E43" s="8">
        <f t="shared" si="6"/>
        <v>0.9</v>
      </c>
      <c r="F43" s="8">
        <f t="shared" si="6"/>
        <v>0</v>
      </c>
      <c r="G43" s="8">
        <f t="shared" si="6"/>
        <v>179.10000000000002</v>
      </c>
      <c r="H43" s="14">
        <f t="shared" si="6"/>
        <v>495.79999999999995</v>
      </c>
      <c r="I43" s="8">
        <f t="shared" si="6"/>
        <v>436.90000000000003</v>
      </c>
      <c r="J43" s="8">
        <f t="shared" si="6"/>
        <v>518.49999999999989</v>
      </c>
      <c r="K43" s="8">
        <f t="shared" si="6"/>
        <v>606.70000000000005</v>
      </c>
      <c r="L43" s="8">
        <f t="shared" si="6"/>
        <v>944.79999999999984</v>
      </c>
      <c r="M43" s="8">
        <f t="shared" si="6"/>
        <v>725.50000000000011</v>
      </c>
      <c r="N43" s="8">
        <f t="shared" si="6"/>
        <v>1184.4000000000001</v>
      </c>
      <c r="O43" s="8">
        <f t="shared" si="6"/>
        <v>1325.3</v>
      </c>
      <c r="P43" s="8">
        <f t="shared" si="6"/>
        <v>338.50000000000006</v>
      </c>
      <c r="Q43" s="8">
        <f t="shared" si="6"/>
        <v>0</v>
      </c>
      <c r="R43" s="8">
        <f t="shared" si="6"/>
        <v>0</v>
      </c>
    </row>
    <row r="44" spans="2:18" ht="15" customHeight="1" x14ac:dyDescent="0.2">
      <c r="B44" s="1" t="s">
        <v>0</v>
      </c>
      <c r="C44" s="5"/>
      <c r="D44" s="15"/>
      <c r="E44" s="5"/>
      <c r="F44" s="5"/>
      <c r="G44" s="5">
        <f>G5</f>
        <v>-8.1999999999999993</v>
      </c>
      <c r="H44" s="15">
        <f t="shared" ref="H44:H45" si="7">H5</f>
        <v>-26.1</v>
      </c>
      <c r="I44" s="5">
        <f>I5-H5</f>
        <v>-11.699999999999996</v>
      </c>
      <c r="J44" s="5">
        <f t="shared" ref="J44:P44" si="8">J5-I5</f>
        <v>-7.5</v>
      </c>
      <c r="K44" s="5">
        <f t="shared" si="8"/>
        <v>4.8999999999999986</v>
      </c>
      <c r="L44" s="5">
        <f t="shared" si="8"/>
        <v>56</v>
      </c>
      <c r="M44" s="5">
        <f t="shared" si="8"/>
        <v>2.7999999999999989</v>
      </c>
      <c r="N44" s="5">
        <f t="shared" si="8"/>
        <v>38.200000000000003</v>
      </c>
      <c r="O44" s="5">
        <f t="shared" si="8"/>
        <v>41.300000000000004</v>
      </c>
      <c r="P44" s="5">
        <f t="shared" si="8"/>
        <v>10.099999999999994</v>
      </c>
      <c r="Q44" s="5"/>
      <c r="R44" s="5"/>
    </row>
    <row r="45" spans="2:18" ht="15" customHeight="1" x14ac:dyDescent="0.2">
      <c r="B45" s="1" t="s">
        <v>1</v>
      </c>
      <c r="C45" s="5"/>
      <c r="D45" s="15"/>
      <c r="E45" s="5"/>
      <c r="F45" s="5"/>
      <c r="G45" s="5">
        <f t="shared" ref="G45" si="9">G6</f>
        <v>1.7</v>
      </c>
      <c r="H45" s="15">
        <f t="shared" si="7"/>
        <v>4.7</v>
      </c>
      <c r="I45" s="5">
        <f t="shared" ref="I45:P45" si="10">I6-H6</f>
        <v>4.9999999999999991</v>
      </c>
      <c r="J45" s="5">
        <f t="shared" si="10"/>
        <v>6.1000000000000014</v>
      </c>
      <c r="K45" s="5">
        <f t="shared" si="10"/>
        <v>8.1999999999999993</v>
      </c>
      <c r="L45" s="5">
        <f t="shared" si="10"/>
        <v>-0.69999999999999929</v>
      </c>
      <c r="M45" s="5">
        <f t="shared" si="10"/>
        <v>-3.5</v>
      </c>
      <c r="N45" s="5">
        <f t="shared" si="10"/>
        <v>5.5</v>
      </c>
      <c r="O45" s="5">
        <f t="shared" si="10"/>
        <v>5.8999999999999986</v>
      </c>
      <c r="P45" s="5">
        <f t="shared" si="10"/>
        <v>1.5000000000000036</v>
      </c>
      <c r="Q45" s="5"/>
      <c r="R45" s="5"/>
    </row>
    <row r="46" spans="2:18" ht="15" customHeight="1" x14ac:dyDescent="0.2">
      <c r="B46" s="1" t="s">
        <v>2</v>
      </c>
      <c r="C46" s="5"/>
      <c r="D46" s="15"/>
      <c r="E46" s="5"/>
      <c r="F46" s="5"/>
      <c r="G46" s="5"/>
      <c r="H46" s="15"/>
      <c r="I46" s="5"/>
      <c r="J46" s="5"/>
      <c r="K46" s="5"/>
      <c r="L46" s="5"/>
      <c r="M46" s="5"/>
      <c r="N46" s="5"/>
      <c r="O46" s="5"/>
      <c r="P46" s="5"/>
      <c r="Q46" s="5"/>
      <c r="R46" s="5"/>
    </row>
    <row r="47" spans="2:18" ht="15" customHeight="1" x14ac:dyDescent="0.2">
      <c r="B47" s="1" t="s">
        <v>3</v>
      </c>
      <c r="C47" s="5"/>
      <c r="D47" s="15"/>
      <c r="E47" s="5"/>
      <c r="F47" s="5"/>
      <c r="G47" s="5">
        <f t="shared" ref="G47:H47" si="11">G8</f>
        <v>13.1</v>
      </c>
      <c r="H47" s="15">
        <f t="shared" si="11"/>
        <v>36.5</v>
      </c>
      <c r="I47" s="5">
        <f t="shared" ref="I47:P47" si="12">I8-H8</f>
        <v>38.200000000000003</v>
      </c>
      <c r="J47" s="5">
        <f t="shared" si="12"/>
        <v>48.099999999999994</v>
      </c>
      <c r="K47" s="5">
        <f t="shared" si="12"/>
        <v>62.500000000000014</v>
      </c>
      <c r="L47" s="5">
        <f t="shared" si="12"/>
        <v>12.399999999999977</v>
      </c>
      <c r="M47" s="5">
        <f t="shared" si="12"/>
        <v>-27.5</v>
      </c>
      <c r="N47" s="5">
        <f t="shared" si="12"/>
        <v>47.200000000000017</v>
      </c>
      <c r="O47" s="5">
        <f t="shared" si="12"/>
        <v>50.700000000000017</v>
      </c>
      <c r="P47" s="5">
        <f t="shared" si="12"/>
        <v>12.5</v>
      </c>
      <c r="Q47" s="5"/>
      <c r="R47" s="5"/>
    </row>
    <row r="48" spans="2:18" ht="15" customHeight="1" x14ac:dyDescent="0.2">
      <c r="B48" s="1" t="s">
        <v>4</v>
      </c>
      <c r="C48" s="5"/>
      <c r="D48" s="15"/>
      <c r="E48" s="5"/>
      <c r="F48" s="5"/>
      <c r="G48" s="5">
        <f t="shared" ref="G48:H48" si="13">G9</f>
        <v>80</v>
      </c>
      <c r="H48" s="15">
        <f t="shared" si="13"/>
        <v>240.4</v>
      </c>
      <c r="I48" s="5">
        <f t="shared" ref="I48:P48" si="14">I9-H9</f>
        <v>157.70000000000002</v>
      </c>
      <c r="J48" s="5">
        <f t="shared" si="14"/>
        <v>155.39999999999998</v>
      </c>
      <c r="K48" s="5">
        <f t="shared" si="14"/>
        <v>113</v>
      </c>
      <c r="L48" s="5">
        <f t="shared" si="14"/>
        <v>689.5</v>
      </c>
      <c r="M48" s="5">
        <f t="shared" si="14"/>
        <v>848.09999999999991</v>
      </c>
      <c r="N48" s="5">
        <f t="shared" si="14"/>
        <v>731.20000000000027</v>
      </c>
      <c r="O48" s="5">
        <f t="shared" si="14"/>
        <v>835.5</v>
      </c>
      <c r="P48" s="5">
        <f t="shared" si="14"/>
        <v>211.5</v>
      </c>
      <c r="Q48" s="5"/>
      <c r="R48" s="5"/>
    </row>
    <row r="49" spans="2:18" ht="15" customHeight="1" x14ac:dyDescent="0.2">
      <c r="B49" s="1" t="s">
        <v>5</v>
      </c>
      <c r="C49" s="5"/>
      <c r="D49" s="15"/>
      <c r="E49" s="5"/>
      <c r="F49" s="5"/>
      <c r="G49" s="5"/>
      <c r="H49" s="15"/>
      <c r="I49" s="5"/>
      <c r="J49" s="5"/>
      <c r="K49" s="5"/>
      <c r="L49" s="5"/>
      <c r="M49" s="5"/>
      <c r="N49" s="5"/>
      <c r="O49" s="5"/>
      <c r="P49" s="5"/>
      <c r="Q49" s="5"/>
      <c r="R49" s="5"/>
    </row>
    <row r="50" spans="2:18" ht="15" customHeight="1" x14ac:dyDescent="0.2">
      <c r="B50" s="1" t="s">
        <v>6</v>
      </c>
      <c r="C50" s="5"/>
      <c r="D50" s="15"/>
      <c r="E50" s="5"/>
      <c r="F50" s="5"/>
      <c r="G50" s="5"/>
      <c r="H50" s="15"/>
      <c r="I50" s="5"/>
      <c r="J50" s="5"/>
      <c r="K50" s="5"/>
      <c r="L50" s="5"/>
      <c r="M50" s="5"/>
      <c r="N50" s="5"/>
      <c r="O50" s="5"/>
      <c r="P50" s="5"/>
      <c r="Q50" s="5"/>
      <c r="R50" s="5"/>
    </row>
    <row r="51" spans="2:18" ht="15" customHeight="1" x14ac:dyDescent="0.2">
      <c r="B51" s="1" t="s">
        <v>7</v>
      </c>
      <c r="C51" s="5"/>
      <c r="D51" s="15"/>
      <c r="E51" s="5"/>
      <c r="F51" s="5"/>
      <c r="G51" s="5"/>
      <c r="H51" s="15"/>
      <c r="I51" s="5"/>
      <c r="J51" s="5"/>
      <c r="K51" s="5"/>
      <c r="L51" s="5"/>
      <c r="M51" s="5"/>
      <c r="N51" s="5"/>
      <c r="O51" s="5"/>
      <c r="P51" s="5"/>
      <c r="Q51" s="5"/>
      <c r="R51" s="5"/>
    </row>
    <row r="52" spans="2:18" ht="15" customHeight="1" x14ac:dyDescent="0.2">
      <c r="B52" s="2" t="s">
        <v>8</v>
      </c>
      <c r="C52" s="5"/>
      <c r="D52" s="15"/>
      <c r="E52" s="5"/>
      <c r="F52" s="5"/>
      <c r="G52" s="5">
        <f t="shared" ref="G52:H52" si="15">G13</f>
        <v>3.4</v>
      </c>
      <c r="H52" s="15">
        <f t="shared" si="15"/>
        <v>9.3999999999999986</v>
      </c>
      <c r="I52" s="5">
        <f t="shared" ref="I52:P52" si="16">I13-H13</f>
        <v>9.9000000000000021</v>
      </c>
      <c r="J52" s="5">
        <f t="shared" si="16"/>
        <v>12.2</v>
      </c>
      <c r="K52" s="5">
        <f t="shared" si="16"/>
        <v>16</v>
      </c>
      <c r="L52" s="5">
        <f t="shared" si="16"/>
        <v>10.5</v>
      </c>
      <c r="M52" s="5">
        <f t="shared" si="16"/>
        <v>-2</v>
      </c>
      <c r="N52" s="5">
        <f t="shared" si="16"/>
        <v>15.100000000000009</v>
      </c>
      <c r="O52" s="5">
        <f t="shared" si="16"/>
        <v>16.699999999999989</v>
      </c>
      <c r="P52" s="5">
        <f t="shared" si="16"/>
        <v>4</v>
      </c>
      <c r="Q52" s="5"/>
      <c r="R52" s="5"/>
    </row>
    <row r="53" spans="2:18" ht="15" customHeight="1" x14ac:dyDescent="0.2">
      <c r="B53" s="2" t="s">
        <v>9</v>
      </c>
      <c r="C53" s="5"/>
      <c r="D53" s="15"/>
      <c r="E53" s="5"/>
      <c r="F53" s="5"/>
      <c r="G53" s="5"/>
      <c r="H53" s="15"/>
      <c r="I53" s="5"/>
      <c r="J53" s="5"/>
      <c r="K53" s="5"/>
      <c r="L53" s="5"/>
      <c r="M53" s="5"/>
      <c r="N53" s="5"/>
      <c r="O53" s="5"/>
      <c r="P53" s="5"/>
      <c r="Q53" s="5"/>
      <c r="R53" s="5"/>
    </row>
    <row r="54" spans="2:18" ht="15" customHeight="1" x14ac:dyDescent="0.2">
      <c r="B54" s="2" t="s">
        <v>10</v>
      </c>
      <c r="C54" s="5"/>
      <c r="D54" s="15"/>
      <c r="E54" s="5"/>
      <c r="F54" s="5"/>
      <c r="G54" s="5"/>
      <c r="H54" s="15"/>
      <c r="I54" s="5"/>
      <c r="J54" s="5"/>
      <c r="K54" s="5"/>
      <c r="L54" s="5"/>
      <c r="M54" s="5"/>
      <c r="N54" s="5"/>
      <c r="O54" s="5"/>
      <c r="P54" s="5"/>
      <c r="Q54" s="5"/>
      <c r="R54" s="5"/>
    </row>
    <row r="55" spans="2:18" ht="15" customHeight="1" x14ac:dyDescent="0.2">
      <c r="B55" s="1" t="s">
        <v>11</v>
      </c>
      <c r="C55" s="5">
        <f>SUM(C56:C59)</f>
        <v>0</v>
      </c>
      <c r="D55" s="15">
        <f t="shared" ref="D55" si="17">SUM(D56:D59)</f>
        <v>0</v>
      </c>
      <c r="E55" s="5">
        <f t="shared" ref="E55" si="18">SUM(E56:E59)</f>
        <v>0</v>
      </c>
      <c r="F55" s="5">
        <f t="shared" ref="F55" si="19">SUM(F56:F59)</f>
        <v>0</v>
      </c>
      <c r="G55" s="5">
        <f t="shared" ref="G55" si="20">SUM(G56:G59)</f>
        <v>0</v>
      </c>
      <c r="H55" s="15">
        <f t="shared" ref="H55" si="21">SUM(H56:H59)</f>
        <v>0</v>
      </c>
      <c r="I55" s="5">
        <f t="shared" ref="I55" si="22">SUM(I56:I59)</f>
        <v>0</v>
      </c>
      <c r="J55" s="5">
        <f t="shared" ref="J55" si="23">SUM(J56:J59)</f>
        <v>0</v>
      </c>
      <c r="K55" s="5">
        <f t="shared" ref="K55" si="24">SUM(K56:K59)</f>
        <v>0</v>
      </c>
      <c r="L55" s="5">
        <f t="shared" ref="L55" si="25">SUM(L56:L59)</f>
        <v>0</v>
      </c>
      <c r="M55" s="5">
        <f t="shared" ref="M55" si="26">SUM(M56:M59)</f>
        <v>0</v>
      </c>
      <c r="N55" s="5">
        <f t="shared" ref="N55" si="27">SUM(N56:N59)</f>
        <v>0</v>
      </c>
      <c r="O55" s="5">
        <f t="shared" ref="O55" si="28">SUM(O56:O59)</f>
        <v>0</v>
      </c>
      <c r="P55" s="5">
        <f t="shared" ref="P55" si="29">SUM(P56:P59)</f>
        <v>0</v>
      </c>
      <c r="Q55" s="5">
        <f t="shared" ref="Q55" si="30">SUM(Q56:Q59)</f>
        <v>0</v>
      </c>
      <c r="R55" s="5">
        <f t="shared" ref="R55" si="31">SUM(R56:R59)</f>
        <v>0</v>
      </c>
    </row>
    <row r="56" spans="2:18" ht="15" customHeight="1" x14ac:dyDescent="0.2">
      <c r="B56" s="3" t="s">
        <v>12</v>
      </c>
      <c r="C56" s="5"/>
      <c r="D56" s="15"/>
      <c r="E56" s="5"/>
      <c r="F56" s="5"/>
      <c r="G56" s="5"/>
      <c r="H56" s="15"/>
      <c r="I56" s="5"/>
      <c r="J56" s="5"/>
      <c r="K56" s="5"/>
      <c r="L56" s="5"/>
      <c r="M56" s="5"/>
      <c r="N56" s="5"/>
      <c r="O56" s="5"/>
      <c r="P56" s="5"/>
      <c r="Q56" s="5"/>
      <c r="R56" s="5"/>
    </row>
    <row r="57" spans="2:18" ht="15" customHeight="1" x14ac:dyDescent="0.2">
      <c r="B57" s="3" t="s">
        <v>31</v>
      </c>
      <c r="C57" s="5"/>
      <c r="D57" s="15"/>
      <c r="E57" s="5"/>
      <c r="F57" s="5"/>
      <c r="G57" s="5"/>
      <c r="H57" s="15"/>
      <c r="I57" s="5"/>
      <c r="J57" s="5"/>
      <c r="K57" s="5"/>
      <c r="L57" s="5"/>
      <c r="M57" s="5"/>
      <c r="N57" s="5"/>
      <c r="O57" s="5"/>
      <c r="P57" s="5"/>
      <c r="Q57" s="5"/>
      <c r="R57" s="5"/>
    </row>
    <row r="58" spans="2:18" ht="15" customHeight="1" x14ac:dyDescent="0.2">
      <c r="B58" s="3" t="s">
        <v>14</v>
      </c>
      <c r="C58" s="5"/>
      <c r="D58" s="15"/>
      <c r="E58" s="5"/>
      <c r="F58" s="5"/>
      <c r="G58" s="5"/>
      <c r="H58" s="15"/>
      <c r="I58" s="5"/>
      <c r="J58" s="5"/>
      <c r="K58" s="5"/>
      <c r="L58" s="5"/>
      <c r="M58" s="5"/>
      <c r="N58" s="5"/>
      <c r="O58" s="5"/>
      <c r="P58" s="5"/>
      <c r="Q58" s="5"/>
      <c r="R58" s="5"/>
    </row>
    <row r="59" spans="2:18" ht="15" customHeight="1" x14ac:dyDescent="0.2">
      <c r="B59" s="9" t="s">
        <v>13</v>
      </c>
      <c r="C59" s="10"/>
      <c r="D59" s="16"/>
      <c r="E59" s="10"/>
      <c r="F59" s="10"/>
      <c r="G59" s="10"/>
      <c r="H59" s="16"/>
      <c r="I59" s="10"/>
      <c r="J59" s="10"/>
      <c r="K59" s="10"/>
      <c r="L59" s="10"/>
      <c r="M59" s="10"/>
      <c r="N59" s="10"/>
      <c r="O59" s="10"/>
      <c r="P59" s="10"/>
      <c r="Q59" s="10"/>
      <c r="R59" s="10"/>
    </row>
    <row r="60" spans="2:18" ht="15" customHeight="1" x14ac:dyDescent="0.25">
      <c r="B60" s="11" t="s">
        <v>15</v>
      </c>
      <c r="C60" s="10">
        <f>SUM(C44:C55)</f>
        <v>0</v>
      </c>
      <c r="D60" s="16">
        <f t="shared" ref="D60:R60" si="32">SUM(D44:D55)</f>
        <v>0</v>
      </c>
      <c r="E60" s="10">
        <f t="shared" si="32"/>
        <v>0</v>
      </c>
      <c r="F60" s="10">
        <f t="shared" si="32"/>
        <v>0</v>
      </c>
      <c r="G60" s="10">
        <f t="shared" si="32"/>
        <v>90</v>
      </c>
      <c r="H60" s="16">
        <f t="shared" si="32"/>
        <v>264.89999999999998</v>
      </c>
      <c r="I60" s="10">
        <f t="shared" si="32"/>
        <v>199.10000000000002</v>
      </c>
      <c r="J60" s="10">
        <f t="shared" si="32"/>
        <v>214.29999999999995</v>
      </c>
      <c r="K60" s="10">
        <f t="shared" si="32"/>
        <v>204.60000000000002</v>
      </c>
      <c r="L60" s="10">
        <f t="shared" si="32"/>
        <v>767.69999999999993</v>
      </c>
      <c r="M60" s="10">
        <f t="shared" si="32"/>
        <v>817.89999999999986</v>
      </c>
      <c r="N60" s="10">
        <f t="shared" si="32"/>
        <v>837.20000000000027</v>
      </c>
      <c r="O60" s="10">
        <f t="shared" si="32"/>
        <v>950.09999999999991</v>
      </c>
      <c r="P60" s="10">
        <f t="shared" si="32"/>
        <v>239.6</v>
      </c>
      <c r="Q60" s="10">
        <f t="shared" si="32"/>
        <v>0</v>
      </c>
      <c r="R60" s="10">
        <f t="shared" si="32"/>
        <v>0</v>
      </c>
    </row>
    <row r="61" spans="2:18" ht="15" customHeight="1" x14ac:dyDescent="0.2">
      <c r="B61" s="1" t="s">
        <v>16</v>
      </c>
      <c r="C61" s="5"/>
      <c r="D61" s="15"/>
      <c r="E61" s="5"/>
      <c r="F61" s="5"/>
      <c r="G61" s="5">
        <f t="shared" ref="G61:H61" si="33">G22</f>
        <v>33.6</v>
      </c>
      <c r="H61" s="15">
        <f t="shared" si="33"/>
        <v>92.2</v>
      </c>
      <c r="I61" s="5">
        <f t="shared" ref="I61:P61" si="34">I22-H22</f>
        <v>103.10000000000001</v>
      </c>
      <c r="J61" s="5">
        <f t="shared" si="34"/>
        <v>135.89999999999998</v>
      </c>
      <c r="K61" s="5">
        <f t="shared" si="34"/>
        <v>185.59999999999997</v>
      </c>
      <c r="L61" s="5">
        <f t="shared" si="34"/>
        <v>76.5</v>
      </c>
      <c r="M61" s="5">
        <f t="shared" si="34"/>
        <v>-72.099999999999909</v>
      </c>
      <c r="N61" s="5">
        <f t="shared" si="34"/>
        <v>165.39999999999998</v>
      </c>
      <c r="O61" s="5">
        <f t="shared" si="34"/>
        <v>177.29999999999995</v>
      </c>
      <c r="P61" s="5">
        <f t="shared" si="34"/>
        <v>43.600000000000023</v>
      </c>
      <c r="Q61" s="5"/>
      <c r="R61" s="5"/>
    </row>
    <row r="62" spans="2:18" ht="15" customHeight="1" x14ac:dyDescent="0.2">
      <c r="B62" s="1" t="s">
        <v>17</v>
      </c>
      <c r="C62" s="5"/>
      <c r="D62" s="15"/>
      <c r="E62" s="5"/>
      <c r="F62" s="5"/>
      <c r="G62" s="5">
        <f t="shared" ref="G62:H62" si="35">G23</f>
        <v>29</v>
      </c>
      <c r="H62" s="15">
        <f t="shared" si="35"/>
        <v>79.400000000000006</v>
      </c>
      <c r="I62" s="5">
        <f t="shared" ref="I62:P62" si="36">I23-H23</f>
        <v>83.1</v>
      </c>
      <c r="J62" s="5">
        <f t="shared" si="36"/>
        <v>104.30000000000001</v>
      </c>
      <c r="K62" s="5">
        <f t="shared" si="36"/>
        <v>135.60000000000002</v>
      </c>
      <c r="L62" s="5">
        <f t="shared" si="36"/>
        <v>55.39999999999992</v>
      </c>
      <c r="M62" s="5">
        <f t="shared" si="36"/>
        <v>-50.999999999999943</v>
      </c>
      <c r="N62" s="5">
        <f t="shared" si="36"/>
        <v>112.99999999999994</v>
      </c>
      <c r="O62" s="5">
        <f t="shared" si="36"/>
        <v>121.39999999999998</v>
      </c>
      <c r="P62" s="5">
        <f t="shared" si="36"/>
        <v>29.900000000000091</v>
      </c>
      <c r="Q62" s="5"/>
      <c r="R62" s="5"/>
    </row>
    <row r="63" spans="2:18" ht="15" customHeight="1" x14ac:dyDescent="0.2">
      <c r="B63" s="1" t="s">
        <v>18</v>
      </c>
      <c r="C63" s="5"/>
      <c r="D63" s="15"/>
      <c r="E63" s="5"/>
      <c r="F63" s="5"/>
      <c r="G63" s="5">
        <f t="shared" ref="G63:H63" si="37">G24</f>
        <v>2.2999999999999998</v>
      </c>
      <c r="H63" s="15">
        <f t="shared" si="37"/>
        <v>2.2999999999999998</v>
      </c>
      <c r="I63" s="5">
        <f t="shared" ref="I63:P63" si="38">I24-H24</f>
        <v>0</v>
      </c>
      <c r="J63" s="5">
        <f t="shared" si="38"/>
        <v>0</v>
      </c>
      <c r="K63" s="5">
        <f t="shared" si="38"/>
        <v>0</v>
      </c>
      <c r="L63" s="5">
        <f t="shared" si="38"/>
        <v>-17</v>
      </c>
      <c r="M63" s="5">
        <f t="shared" si="38"/>
        <v>-17.099999999999998</v>
      </c>
      <c r="N63" s="5">
        <f t="shared" si="38"/>
        <v>-18.100000000000009</v>
      </c>
      <c r="O63" s="5">
        <f t="shared" si="38"/>
        <v>-18.199999999999989</v>
      </c>
      <c r="P63" s="5">
        <f t="shared" si="38"/>
        <v>0</v>
      </c>
      <c r="Q63" s="5"/>
      <c r="R63" s="5"/>
    </row>
    <row r="64" spans="2:18" ht="15" customHeight="1" x14ac:dyDescent="0.2">
      <c r="B64" s="1" t="s">
        <v>19</v>
      </c>
      <c r="C64" s="5"/>
      <c r="D64" s="15"/>
      <c r="E64" s="5"/>
      <c r="F64" s="5"/>
      <c r="G64" s="5">
        <f t="shared" ref="G64:H64" si="39">G25</f>
        <v>2.2000000000000002</v>
      </c>
      <c r="H64" s="15">
        <f t="shared" si="39"/>
        <v>6.7</v>
      </c>
      <c r="I64" s="5">
        <f t="shared" ref="I64:P64" si="40">I25-H25</f>
        <v>4.3999999999999995</v>
      </c>
      <c r="J64" s="5">
        <f t="shared" si="40"/>
        <v>4.3000000000000007</v>
      </c>
      <c r="K64" s="5">
        <f t="shared" si="40"/>
        <v>3.4000000000000004</v>
      </c>
      <c r="L64" s="5">
        <f t="shared" si="40"/>
        <v>-9.5000000000000036</v>
      </c>
      <c r="M64" s="5">
        <f t="shared" si="40"/>
        <v>-8.1999999999999957</v>
      </c>
      <c r="N64" s="5">
        <f t="shared" si="40"/>
        <v>-9.8000000000000043</v>
      </c>
      <c r="O64" s="5">
        <f t="shared" si="40"/>
        <v>-9.7999999999999972</v>
      </c>
      <c r="P64" s="5">
        <f t="shared" si="40"/>
        <v>0.20000000000000284</v>
      </c>
      <c r="Q64" s="5"/>
      <c r="R64" s="5"/>
    </row>
    <row r="65" spans="2:18" ht="15" customHeight="1" x14ac:dyDescent="0.2">
      <c r="B65" s="1" t="s">
        <v>20</v>
      </c>
      <c r="C65" s="5"/>
      <c r="D65" s="15"/>
      <c r="E65" s="5"/>
      <c r="F65" s="5"/>
      <c r="G65" s="5"/>
      <c r="H65" s="15"/>
      <c r="I65" s="5"/>
      <c r="J65" s="5"/>
      <c r="K65" s="5"/>
      <c r="L65" s="5"/>
      <c r="M65" s="5"/>
      <c r="N65" s="5"/>
      <c r="O65" s="5"/>
      <c r="P65" s="5"/>
      <c r="Q65" s="5"/>
      <c r="R65" s="5"/>
    </row>
    <row r="66" spans="2:18" ht="15" customHeight="1" x14ac:dyDescent="0.2">
      <c r="B66" s="1" t="s">
        <v>21</v>
      </c>
      <c r="C66" s="5"/>
      <c r="D66" s="15"/>
      <c r="E66" s="5"/>
      <c r="F66" s="5"/>
      <c r="G66" s="5"/>
      <c r="H66" s="15"/>
      <c r="I66" s="5"/>
      <c r="J66" s="5"/>
      <c r="K66" s="5"/>
      <c r="L66" s="5"/>
      <c r="M66" s="5"/>
      <c r="N66" s="5"/>
      <c r="O66" s="5"/>
      <c r="P66" s="5"/>
      <c r="Q66" s="5"/>
      <c r="R66" s="5"/>
    </row>
    <row r="67" spans="2:18" ht="15" customHeight="1" x14ac:dyDescent="0.2">
      <c r="B67" s="4" t="s">
        <v>33</v>
      </c>
      <c r="C67" s="5"/>
      <c r="D67" s="15"/>
      <c r="E67" s="5"/>
      <c r="F67" s="5"/>
      <c r="G67" s="5"/>
      <c r="H67" s="15"/>
      <c r="I67" s="5"/>
      <c r="J67" s="5"/>
      <c r="K67" s="5"/>
      <c r="L67" s="5"/>
      <c r="M67" s="5"/>
      <c r="N67" s="5"/>
      <c r="O67" s="5"/>
      <c r="P67" s="5"/>
      <c r="Q67" s="5"/>
      <c r="R67" s="5"/>
    </row>
    <row r="68" spans="2:18" ht="15" customHeight="1" x14ac:dyDescent="0.2">
      <c r="B68" s="4" t="s">
        <v>32</v>
      </c>
      <c r="C68" s="5"/>
      <c r="D68" s="15"/>
      <c r="E68" s="5"/>
      <c r="F68" s="5"/>
      <c r="G68" s="5"/>
      <c r="H68" s="15"/>
      <c r="I68" s="5"/>
      <c r="J68" s="5"/>
      <c r="K68" s="5"/>
      <c r="L68" s="5"/>
      <c r="M68" s="5"/>
      <c r="N68" s="5"/>
      <c r="O68" s="5"/>
      <c r="P68" s="5"/>
      <c r="Q68" s="5"/>
      <c r="R68" s="5"/>
    </row>
    <row r="69" spans="2:18" ht="15" customHeight="1" x14ac:dyDescent="0.2">
      <c r="B69" s="12" t="s">
        <v>22</v>
      </c>
      <c r="C69" s="10"/>
      <c r="D69" s="16"/>
      <c r="E69" s="10"/>
      <c r="F69" s="10"/>
      <c r="G69" s="10">
        <v>0</v>
      </c>
      <c r="H69" s="16">
        <v>0</v>
      </c>
      <c r="I69" s="10">
        <f t="shared" ref="I69:P69" si="41">I30-H30</f>
        <v>0</v>
      </c>
      <c r="J69" s="10">
        <f t="shared" si="41"/>
        <v>0</v>
      </c>
      <c r="K69" s="10">
        <f t="shared" si="41"/>
        <v>0</v>
      </c>
      <c r="L69" s="10">
        <f t="shared" si="41"/>
        <v>1.3</v>
      </c>
      <c r="M69" s="10">
        <f t="shared" si="41"/>
        <v>1.4000000000000001</v>
      </c>
      <c r="N69" s="10">
        <f t="shared" si="41"/>
        <v>1.2999999999999998</v>
      </c>
      <c r="O69" s="10">
        <f t="shared" si="41"/>
        <v>1.5999999999999996</v>
      </c>
      <c r="P69" s="10">
        <f t="shared" si="41"/>
        <v>0</v>
      </c>
      <c r="Q69" s="10"/>
      <c r="R69" s="10"/>
    </row>
    <row r="70" spans="2:18" ht="15" customHeight="1" x14ac:dyDescent="0.25">
      <c r="B70" s="11" t="s">
        <v>23</v>
      </c>
      <c r="C70" s="10">
        <f>SUM(C61:C69)</f>
        <v>0</v>
      </c>
      <c r="D70" s="16">
        <f t="shared" ref="D70" si="42">SUM(D61:D69)</f>
        <v>0</v>
      </c>
      <c r="E70" s="10">
        <f t="shared" ref="E70" si="43">SUM(E61:E69)</f>
        <v>0</v>
      </c>
      <c r="F70" s="10">
        <f t="shared" ref="F70" si="44">SUM(F61:F69)</f>
        <v>0</v>
      </c>
      <c r="G70" s="10">
        <f t="shared" ref="G70" si="45">SUM(G61:G69)</f>
        <v>67.100000000000009</v>
      </c>
      <c r="H70" s="16">
        <f t="shared" ref="H70" si="46">SUM(H61:H69)</f>
        <v>180.60000000000002</v>
      </c>
      <c r="I70" s="10">
        <f t="shared" ref="I70" si="47">SUM(I61:I69)</f>
        <v>190.6</v>
      </c>
      <c r="J70" s="10">
        <f t="shared" ref="J70" si="48">SUM(J61:J69)</f>
        <v>244.5</v>
      </c>
      <c r="K70" s="10">
        <f t="shared" ref="K70" si="49">SUM(K61:K69)</f>
        <v>324.59999999999997</v>
      </c>
      <c r="L70" s="10">
        <f t="shared" ref="L70" si="50">SUM(L61:L69)</f>
        <v>106.69999999999992</v>
      </c>
      <c r="M70" s="10">
        <f t="shared" ref="M70" si="51">SUM(M61:M69)</f>
        <v>-146.99999999999983</v>
      </c>
      <c r="N70" s="10">
        <f t="shared" ref="N70" si="52">SUM(N61:N69)</f>
        <v>251.7999999999999</v>
      </c>
      <c r="O70" s="10">
        <f t="shared" ref="O70" si="53">SUM(O61:O69)</f>
        <v>272.29999999999995</v>
      </c>
      <c r="P70" s="10">
        <f t="shared" ref="P70" si="54">SUM(P61:P69)</f>
        <v>73.700000000000117</v>
      </c>
      <c r="Q70" s="10">
        <f t="shared" ref="Q70" si="55">SUM(Q61:Q69)</f>
        <v>0</v>
      </c>
      <c r="R70" s="10">
        <f t="shared" ref="R70" si="56">SUM(R61:R69)</f>
        <v>0</v>
      </c>
    </row>
    <row r="71" spans="2:18" ht="15" customHeight="1" x14ac:dyDescent="0.2">
      <c r="B71" s="1" t="s">
        <v>24</v>
      </c>
      <c r="C71" s="5"/>
      <c r="D71" s="15"/>
      <c r="E71" s="5"/>
      <c r="F71" s="5"/>
      <c r="G71" s="5"/>
      <c r="H71" s="15"/>
      <c r="I71" s="5"/>
      <c r="J71" s="5"/>
      <c r="K71" s="5"/>
      <c r="L71" s="5"/>
      <c r="M71" s="5"/>
      <c r="N71" s="5"/>
      <c r="O71" s="5"/>
      <c r="P71" s="5"/>
      <c r="Q71" s="5"/>
      <c r="R71" s="5"/>
    </row>
    <row r="72" spans="2:18" ht="15" customHeight="1" x14ac:dyDescent="0.2">
      <c r="B72" s="1" t="s">
        <v>25</v>
      </c>
      <c r="C72" s="5"/>
      <c r="D72" s="15"/>
      <c r="E72" s="5"/>
      <c r="F72" s="5"/>
      <c r="G72" s="5">
        <f t="shared" ref="G72:H72" si="57">G33</f>
        <v>16.3</v>
      </c>
      <c r="H72" s="15">
        <f t="shared" si="57"/>
        <v>43.9</v>
      </c>
      <c r="I72" s="5">
        <f t="shared" ref="I72:P72" si="58">I33-H33</f>
        <v>45.800000000000004</v>
      </c>
      <c r="J72" s="5">
        <f t="shared" si="58"/>
        <v>57.8</v>
      </c>
      <c r="K72" s="5">
        <f t="shared" si="58"/>
        <v>74.800000000000011</v>
      </c>
      <c r="L72" s="5">
        <f t="shared" si="58"/>
        <v>68.399999999999977</v>
      </c>
      <c r="M72" s="5">
        <f t="shared" si="58"/>
        <v>54.600000000000023</v>
      </c>
      <c r="N72" s="5">
        <f t="shared" si="58"/>
        <v>95.399999999999977</v>
      </c>
      <c r="O72" s="5">
        <f t="shared" si="58"/>
        <v>102.90000000000003</v>
      </c>
      <c r="P72" s="5">
        <f t="shared" si="58"/>
        <v>25.199999999999932</v>
      </c>
      <c r="Q72" s="5"/>
      <c r="R72" s="5"/>
    </row>
    <row r="73" spans="2:18" ht="15" customHeight="1" x14ac:dyDescent="0.2">
      <c r="B73" s="1" t="s">
        <v>26</v>
      </c>
      <c r="C73" s="5"/>
      <c r="D73" s="15"/>
      <c r="E73" s="5"/>
      <c r="F73" s="5"/>
      <c r="G73" s="5"/>
      <c r="H73" s="15"/>
      <c r="I73" s="5"/>
      <c r="J73" s="5"/>
      <c r="K73" s="5"/>
      <c r="L73" s="5"/>
      <c r="M73" s="5"/>
      <c r="N73" s="5"/>
      <c r="O73" s="5"/>
      <c r="P73" s="5"/>
      <c r="Q73" s="5"/>
      <c r="R73" s="5"/>
    </row>
    <row r="74" spans="2:18" ht="15" customHeight="1" x14ac:dyDescent="0.2">
      <c r="B74" s="6" t="s">
        <v>27</v>
      </c>
      <c r="C74" s="10"/>
      <c r="D74" s="16"/>
      <c r="E74" s="10"/>
      <c r="F74" s="10"/>
      <c r="G74" s="10"/>
      <c r="H74" s="16"/>
      <c r="I74" s="10"/>
      <c r="J74" s="10"/>
      <c r="K74" s="10"/>
      <c r="L74" s="10"/>
      <c r="M74" s="10"/>
      <c r="N74" s="10"/>
      <c r="O74" s="10"/>
      <c r="P74" s="10"/>
      <c r="Q74" s="10"/>
      <c r="R74" s="10"/>
    </row>
    <row r="75" spans="2:18" ht="15" customHeight="1" x14ac:dyDescent="0.25">
      <c r="B75" s="11" t="s">
        <v>28</v>
      </c>
      <c r="C75" s="10">
        <f>SUM(C71:C74)</f>
        <v>0</v>
      </c>
      <c r="D75" s="16">
        <f t="shared" ref="D75" si="59">SUM(D71:D74)</f>
        <v>0</v>
      </c>
      <c r="E75" s="10">
        <f t="shared" ref="E75" si="60">SUM(E71:E74)</f>
        <v>0</v>
      </c>
      <c r="F75" s="10">
        <f t="shared" ref="F75" si="61">SUM(F71:F74)</f>
        <v>0</v>
      </c>
      <c r="G75" s="10">
        <f t="shared" ref="G75" si="62">SUM(G71:G74)</f>
        <v>16.3</v>
      </c>
      <c r="H75" s="16">
        <f t="shared" ref="H75" si="63">SUM(H71:H74)</f>
        <v>43.9</v>
      </c>
      <c r="I75" s="10">
        <f t="shared" ref="I75" si="64">SUM(I71:I74)</f>
        <v>45.800000000000004</v>
      </c>
      <c r="J75" s="10">
        <f t="shared" ref="J75" si="65">SUM(J71:J74)</f>
        <v>57.8</v>
      </c>
      <c r="K75" s="10">
        <f t="shared" ref="K75" si="66">SUM(K71:K74)</f>
        <v>74.800000000000011</v>
      </c>
      <c r="L75" s="10">
        <f t="shared" ref="L75" si="67">SUM(L71:L74)</f>
        <v>68.399999999999977</v>
      </c>
      <c r="M75" s="10">
        <f t="shared" ref="M75" si="68">SUM(M71:M74)</f>
        <v>54.600000000000023</v>
      </c>
      <c r="N75" s="10">
        <f t="shared" ref="N75" si="69">SUM(N71:N74)</f>
        <v>95.399999999999977</v>
      </c>
      <c r="O75" s="10">
        <f t="shared" ref="O75" si="70">SUM(O71:O74)</f>
        <v>102.90000000000003</v>
      </c>
      <c r="P75" s="10">
        <f t="shared" ref="P75" si="71">SUM(P71:P74)</f>
        <v>25.199999999999932</v>
      </c>
      <c r="Q75" s="10">
        <f t="shared" ref="Q75" si="72">SUM(Q71:Q74)</f>
        <v>0</v>
      </c>
      <c r="R75" s="10">
        <f t="shared" ref="R75" si="73">SUM(R71:R74)</f>
        <v>0</v>
      </c>
    </row>
    <row r="76" spans="2:18" ht="15" customHeight="1" x14ac:dyDescent="0.2">
      <c r="B76" s="6" t="s">
        <v>29</v>
      </c>
      <c r="C76" s="10"/>
      <c r="D76" s="16"/>
      <c r="E76" s="10">
        <f t="shared" ref="E76:H76" si="74">E37</f>
        <v>0.9</v>
      </c>
      <c r="F76" s="10">
        <f t="shared" si="74"/>
        <v>0</v>
      </c>
      <c r="G76" s="10">
        <f t="shared" si="74"/>
        <v>5.7</v>
      </c>
      <c r="H76" s="16">
        <f t="shared" si="74"/>
        <v>6.4</v>
      </c>
      <c r="I76" s="10">
        <f t="shared" ref="I76:P76" si="75">I37-H37</f>
        <v>1.3999999999999995</v>
      </c>
      <c r="J76" s="10">
        <f t="shared" si="75"/>
        <v>1.8999999999999995</v>
      </c>
      <c r="K76" s="10">
        <f t="shared" si="75"/>
        <v>2.6999999999999993</v>
      </c>
      <c r="L76" s="10">
        <f t="shared" si="75"/>
        <v>2</v>
      </c>
      <c r="M76" s="10">
        <f t="shared" si="75"/>
        <v>0</v>
      </c>
      <c r="N76" s="10">
        <f t="shared" si="75"/>
        <v>0</v>
      </c>
      <c r="O76" s="10">
        <f t="shared" si="75"/>
        <v>0</v>
      </c>
      <c r="P76" s="10">
        <f t="shared" si="75"/>
        <v>0</v>
      </c>
      <c r="Q76" s="10"/>
      <c r="R76" s="10"/>
    </row>
    <row r="77" spans="2:18" ht="15" customHeight="1" x14ac:dyDescent="0.25">
      <c r="B77" s="11" t="s">
        <v>30</v>
      </c>
      <c r="C77" s="10">
        <f>SUM(C76)</f>
        <v>0</v>
      </c>
      <c r="D77" s="16">
        <f t="shared" ref="D77" si="76">SUM(D76)</f>
        <v>0</v>
      </c>
      <c r="E77" s="10">
        <f t="shared" ref="E77" si="77">SUM(E76)</f>
        <v>0.9</v>
      </c>
      <c r="F77" s="10">
        <f t="shared" ref="F77" si="78">SUM(F76)</f>
        <v>0</v>
      </c>
      <c r="G77" s="10">
        <f t="shared" ref="G77" si="79">SUM(G76)</f>
        <v>5.7</v>
      </c>
      <c r="H77" s="16">
        <f t="shared" ref="H77" si="80">SUM(H76)</f>
        <v>6.4</v>
      </c>
      <c r="I77" s="10">
        <f t="shared" ref="I77" si="81">SUM(I76)</f>
        <v>1.3999999999999995</v>
      </c>
      <c r="J77" s="10">
        <f t="shared" ref="J77" si="82">SUM(J76)</f>
        <v>1.8999999999999995</v>
      </c>
      <c r="K77" s="10">
        <f t="shared" ref="K77" si="83">SUM(K76)</f>
        <v>2.6999999999999993</v>
      </c>
      <c r="L77" s="10">
        <f t="shared" ref="L77" si="84">SUM(L76)</f>
        <v>2</v>
      </c>
      <c r="M77" s="10">
        <f t="shared" ref="M77" si="85">SUM(M76)</f>
        <v>0</v>
      </c>
      <c r="N77" s="10">
        <f t="shared" ref="N77" si="86">SUM(N76)</f>
        <v>0</v>
      </c>
      <c r="O77" s="10">
        <f t="shared" ref="O77" si="87">SUM(O76)</f>
        <v>0</v>
      </c>
      <c r="P77" s="10">
        <f t="shared" ref="P77" si="88">SUM(P76)</f>
        <v>0</v>
      </c>
      <c r="Q77" s="10">
        <f t="shared" ref="Q77" si="89">SUM(Q76)</f>
        <v>0</v>
      </c>
      <c r="R77" s="10">
        <f t="shared" ref="R77" si="90">SUM(R76)</f>
        <v>0</v>
      </c>
    </row>
    <row r="78" spans="2:18" ht="15" customHeight="1" x14ac:dyDescent="0.2"/>
    <row r="79" spans="2:18" ht="15" customHeight="1" x14ac:dyDescent="0.2"/>
    <row r="80" spans="2:18" ht="15" customHeight="1" x14ac:dyDescent="0.25">
      <c r="B80" s="11" t="s">
        <v>49</v>
      </c>
      <c r="C80" s="6"/>
      <c r="D80" s="6"/>
      <c r="E80" s="6"/>
      <c r="F80" s="6"/>
      <c r="G80" s="6"/>
      <c r="H80" s="6"/>
      <c r="I80" s="6"/>
      <c r="J80" s="6"/>
      <c r="K80" s="6"/>
      <c r="L80" s="6"/>
      <c r="M80" s="6"/>
      <c r="N80" s="6"/>
      <c r="O80" s="6"/>
      <c r="P80" s="6"/>
      <c r="Q80" s="6"/>
      <c r="R80" s="6"/>
    </row>
    <row r="81" spans="2:18" ht="15" customHeight="1" x14ac:dyDescent="0.25">
      <c r="B81" s="7" t="s">
        <v>59</v>
      </c>
      <c r="C81" s="7">
        <v>2010</v>
      </c>
      <c r="D81" s="13">
        <v>2011</v>
      </c>
      <c r="E81" s="7">
        <v>2012</v>
      </c>
      <c r="F81" s="7">
        <v>2013</v>
      </c>
      <c r="G81" s="7">
        <v>2014</v>
      </c>
      <c r="H81" s="13">
        <v>2015</v>
      </c>
      <c r="I81" s="7">
        <v>2016</v>
      </c>
      <c r="J81" s="7">
        <v>2017</v>
      </c>
      <c r="K81" s="7">
        <v>2018</v>
      </c>
      <c r="L81" s="7">
        <v>2019</v>
      </c>
      <c r="M81" s="7">
        <v>2020</v>
      </c>
      <c r="N81" s="7">
        <v>2021</v>
      </c>
      <c r="O81" s="7">
        <v>2022</v>
      </c>
      <c r="P81" s="7">
        <v>2023</v>
      </c>
      <c r="Q81" s="7">
        <v>2024</v>
      </c>
      <c r="R81" s="7">
        <v>2025</v>
      </c>
    </row>
    <row r="82" spans="2:18" ht="15" customHeight="1" x14ac:dyDescent="0.25">
      <c r="B82" s="7" t="s">
        <v>34</v>
      </c>
      <c r="C82" s="8">
        <f>C99+C109+C114+C116</f>
        <v>0</v>
      </c>
      <c r="D82" s="14">
        <f t="shared" ref="D82:R82" si="91">D99+D109+D114+D116</f>
        <v>0</v>
      </c>
      <c r="E82" s="8">
        <f t="shared" si="91"/>
        <v>1.0422768687282824</v>
      </c>
      <c r="F82" s="8">
        <f t="shared" si="91"/>
        <v>0</v>
      </c>
      <c r="G82" s="8">
        <f t="shared" si="91"/>
        <v>205.15962323369146</v>
      </c>
      <c r="H82" s="14">
        <f t="shared" si="91"/>
        <v>567.61181010277573</v>
      </c>
      <c r="I82" s="8">
        <f t="shared" si="91"/>
        <v>500.86522171225693</v>
      </c>
      <c r="J82" s="8">
        <f t="shared" si="91"/>
        <v>594.8502172969221</v>
      </c>
      <c r="K82" s="8">
        <f t="shared" si="91"/>
        <v>696.99283831160722</v>
      </c>
      <c r="L82" s="8">
        <f t="shared" si="91"/>
        <v>1075.7320049461018</v>
      </c>
      <c r="M82" s="8">
        <f t="shared" si="91"/>
        <v>820.40128205906103</v>
      </c>
      <c r="N82" s="8">
        <f t="shared" si="91"/>
        <v>1351.2290002502716</v>
      </c>
      <c r="O82" s="8">
        <f t="shared" si="91"/>
        <v>1511.7535031281814</v>
      </c>
      <c r="P82" s="8">
        <f t="shared" si="91"/>
        <v>386.20506751956441</v>
      </c>
      <c r="Q82" s="8">
        <f t="shared" si="91"/>
        <v>0</v>
      </c>
      <c r="R82" s="8">
        <f t="shared" si="91"/>
        <v>0</v>
      </c>
    </row>
    <row r="83" spans="2:18" ht="15" customHeight="1" x14ac:dyDescent="0.2">
      <c r="B83" s="1" t="s">
        <v>0</v>
      </c>
      <c r="C83" s="5" t="str">
        <f>IF(C44="","",C44*PL!$E$3*PL!$E$4*PL!$E$5*PL!$E$6*PL!$E$7*PL!$E$8*PL!$E$9*PL!$E$10)</f>
        <v/>
      </c>
      <c r="D83" s="15" t="str">
        <f>IF(D44="","",D44*PL!$E$3*PL!$E$4*PL!$E$5*PL!$E$6*PL!$E$7*PL!$E$8*PL!$E$9*PL!$E$10)</f>
        <v/>
      </c>
      <c r="E83" s="5" t="str">
        <f>IF(E44="","",E44*PL!$E$3*PL!$E$4*PL!$E$5*PL!$E$6*PL!$E$7*PL!$E$8*PL!$E$9*PL!$E$10)</f>
        <v/>
      </c>
      <c r="F83" s="5" t="str">
        <f>IF(F44="","",F44*PL!$E$3*PL!$E$4*PL!$E$5*PL!$E$6*PL!$E$7*PL!$E$8*PL!$E$9*PL!$E$10)</f>
        <v/>
      </c>
      <c r="G83" s="5">
        <f>IF(G44="","",G44*PL!$E$3*PL!$E$4*PL!$E$5*PL!$E$6*PL!$E$7*PL!$E$8*PL!$E$9*PL!$E$10*PL!$E$11*PL!$E$12*PL!$E$14)</f>
        <v>-9.3111242654155806</v>
      </c>
      <c r="H83" s="15">
        <f>IF(H44="","",H44*PL!$E$3*PL!$E$4*PL!$E$5*PL!$E$6*PL!$E$7*PL!$E$8*PL!$E$9*PL!$E$10*PL!$E$11*PL!$E$12*PL!$E$14)</f>
        <v>-29.636627235042287</v>
      </c>
      <c r="I83" s="5">
        <f>IF(I44="","",I44*PL!$E$3*PL!$E$4*PL!$E$5*PL!$E$6*PL!$E$7*PL!$E$8*PL!$E$9*PL!$E$10*PL!$E$11*PL!$E$12*PL!$E$14)</f>
        <v>-13.285384622605156</v>
      </c>
      <c r="J83" s="5">
        <f>IF(J44="","",J44*PL!$E$3*PL!$E$4*PL!$E$5*PL!$E$6*PL!$E$7*PL!$E$8*PL!$E$9*PL!$E$10*PL!$E$11*PL!$E$12*PL!$E$14)</f>
        <v>-8.5162721939776667</v>
      </c>
      <c r="K83" s="5">
        <f>IF(K44="","",K44*PL!$E$3*PL!$E$4*PL!$E$5*PL!$E$6*PL!$E$7*PL!$E$8*PL!$E$9*PL!$E$10*PL!$E$11*PL!$E$12*PL!$E$14)</f>
        <v>5.563964500065409</v>
      </c>
      <c r="L83" s="5">
        <f>IF(L44="","",L44*PL!$E$3*PL!$E$4*PL!$E$5*PL!$E$6*PL!$E$7*PL!$E$8*PL!$E$9*PL!$E$10*PL!$E$11*PL!$E$12*PL!$E$14)</f>
        <v>63.588165715033242</v>
      </c>
      <c r="M83" s="5">
        <f>IF(M44="","",M44*PL!$E$3*PL!$E$4*PL!$E$5*PL!$E$6*PL!$E$7*PL!$E$8*PL!$E$9*PL!$E$10*PL!$E$11*PL!$E$12*PL!$E$14)</f>
        <v>3.179408285751661</v>
      </c>
      <c r="N83" s="5">
        <f>IF(N44="","",N44*PL!$E$3*PL!$E$4*PL!$E$5*PL!$E$6*PL!$E$7*PL!$E$8*PL!$E$9*PL!$E$10*PL!$E$11*PL!$E$12*PL!$E$14)</f>
        <v>43.376213041326253</v>
      </c>
      <c r="O83" s="5">
        <f>IF(O44="","",O44*PL!$E$3*PL!$E$4*PL!$E$5*PL!$E$6*PL!$E$7*PL!$E$8*PL!$E$9*PL!$E$10*PL!$E$11*PL!$E$12*PL!$E$14)</f>
        <v>46.89627221483704</v>
      </c>
      <c r="P83" s="5">
        <f>IF(P44="","",P44*PL!$E$3*PL!$E$4*PL!$E$5*PL!$E$6*PL!$E$7*PL!$E$8*PL!$E$9*PL!$E$10*PL!$E$11*PL!$E$12*PL!$E$14)</f>
        <v>11.468579887889918</v>
      </c>
      <c r="Q83" s="5" t="str">
        <f>IF(Q44="","",Q44*PL!$E$3*PL!$E$4*PL!$E$5*PL!$E$6*PL!$E$7*PL!$E$8*PL!$E$9*PL!$E$10)</f>
        <v/>
      </c>
      <c r="R83" s="5" t="str">
        <f>IF(R44="","",R44*PL!$E$3*PL!$E$4*PL!$E$5*PL!$E$6*PL!$E$7*PL!$E$8*PL!$E$9*PL!$E$10)</f>
        <v/>
      </c>
    </row>
    <row r="84" spans="2:18" ht="15" customHeight="1" x14ac:dyDescent="0.2">
      <c r="B84" s="1" t="s">
        <v>1</v>
      </c>
      <c r="C84" s="5" t="str">
        <f>IF(C45="","",C45*PL!$E$3*PL!$E$4*PL!$E$5*PL!$E$6*PL!$E$7*PL!$E$8*PL!$E$9*PL!$E$10)</f>
        <v/>
      </c>
      <c r="D84" s="15" t="str">
        <f>IF(D45="","",D45*PL!$E$3*PL!$E$4*PL!$E$5*PL!$E$6*PL!$E$7*PL!$E$8*PL!$E$9*PL!$E$10)</f>
        <v/>
      </c>
      <c r="E84" s="5" t="str">
        <f>IF(E45="","",E45*PL!$E$3*PL!$E$4*PL!$E$5*PL!$E$6*PL!$E$7*PL!$E$8*PL!$E$9*PL!$E$10)</f>
        <v/>
      </c>
      <c r="F84" s="5" t="str">
        <f>IF(F45="","",F45*PL!$E$3*PL!$E$4*PL!$E$5*PL!$E$6*PL!$E$7*PL!$E$8*PL!$E$9*PL!$E$10)</f>
        <v/>
      </c>
      <c r="G84" s="5">
        <f>IF(G45="","",G45*PL!$E$3*PL!$E$4*PL!$E$5*PL!$E$6*PL!$E$7*PL!$E$8*PL!$E$9*PL!$E$10*PL!$E$11*PL!$E$12*PL!$E$14)</f>
        <v>1.930355030634938</v>
      </c>
      <c r="H84" s="15">
        <f>IF(H45="","",H45*PL!$E$3*PL!$E$4*PL!$E$5*PL!$E$6*PL!$E$7*PL!$E$8*PL!$E$9*PL!$E$10*PL!$E$11*PL!$E$12*PL!$E$14)</f>
        <v>5.3368639082260048</v>
      </c>
      <c r="I84" s="5">
        <f>IF(I45="","",I45*PL!$E$3*PL!$E$4*PL!$E$5*PL!$E$6*PL!$E$7*PL!$E$8*PL!$E$9*PL!$E$10*PL!$E$11*PL!$E$12*PL!$E$14)</f>
        <v>5.6775147959851111</v>
      </c>
      <c r="J84" s="5">
        <f>IF(J45="","",J45*PL!$E$3*PL!$E$4*PL!$E$5*PL!$E$6*PL!$E$7*PL!$E$8*PL!$E$9*PL!$E$10*PL!$E$11*PL!$E$12*PL!$E$14)</f>
        <v>6.9265680511018362</v>
      </c>
      <c r="K84" s="5">
        <f>IF(K45="","",K45*PL!$E$3*PL!$E$4*PL!$E$5*PL!$E$6*PL!$E$7*PL!$E$8*PL!$E$9*PL!$E$10*PL!$E$11*PL!$E$12*PL!$E$14)</f>
        <v>9.3111242654155806</v>
      </c>
      <c r="L84" s="5">
        <f>IF(L45="","",L45*PL!$E$3*PL!$E$4*PL!$E$5*PL!$E$6*PL!$E$7*PL!$E$8*PL!$E$9*PL!$E$10*PL!$E$11*PL!$E$12*PL!$E$14)</f>
        <v>-0.7948520714379147</v>
      </c>
      <c r="M84" s="5">
        <f>IF(M45="","",M45*PL!$E$3*PL!$E$4*PL!$E$5*PL!$E$6*PL!$E$7*PL!$E$8*PL!$E$9*PL!$E$10*PL!$E$11*PL!$E$12*PL!$E$14)</f>
        <v>-3.9742603571895776</v>
      </c>
      <c r="N84" s="5">
        <f>IF(N45="","",N45*PL!$E$3*PL!$E$4*PL!$E$5*PL!$E$6*PL!$E$7*PL!$E$8*PL!$E$9*PL!$E$10*PL!$E$11*PL!$E$12*PL!$E$14)</f>
        <v>6.2452662755836243</v>
      </c>
      <c r="O84" s="5">
        <f>IF(O45="","",O45*PL!$E$3*PL!$E$4*PL!$E$5*PL!$E$6*PL!$E$7*PL!$E$8*PL!$E$9*PL!$E$10*PL!$E$11*PL!$E$12*PL!$E$14)</f>
        <v>6.6994674592624319</v>
      </c>
      <c r="P84" s="5">
        <f>IF(P45="","",P45*PL!$E$3*PL!$E$4*PL!$E$5*PL!$E$6*PL!$E$7*PL!$E$8*PL!$E$9*PL!$E$10*PL!$E$11*PL!$E$12*PL!$E$14)</f>
        <v>1.7032544387955375</v>
      </c>
      <c r="Q84" s="5" t="str">
        <f>IF(Q45="","",Q45*PL!$E$3*PL!$E$4*PL!$E$5*PL!$E$6*PL!$E$7*PL!$E$8*PL!$E$9*PL!$E$10)</f>
        <v/>
      </c>
      <c r="R84" s="5" t="str">
        <f>IF(R45="","",R45*PL!$E$3*PL!$E$4*PL!$E$5*PL!$E$6*PL!$E$7*PL!$E$8*PL!$E$9*PL!$E$10)</f>
        <v/>
      </c>
    </row>
    <row r="85" spans="2:18" ht="15" customHeight="1" x14ac:dyDescent="0.2">
      <c r="B85" s="1" t="s">
        <v>2</v>
      </c>
      <c r="C85" s="5" t="str">
        <f>IF(C46="","",C46*PL!$E$3*PL!$E$4*PL!$E$5*PL!$E$6*PL!$E$7*PL!$E$8*PL!$E$9*PL!$E$10)</f>
        <v/>
      </c>
      <c r="D85" s="15" t="str">
        <f>IF(D46="","",D46*PL!$E$3*PL!$E$4*PL!$E$5*PL!$E$6*PL!$E$7*PL!$E$8*PL!$E$9*PL!$E$10)</f>
        <v/>
      </c>
      <c r="E85" s="5" t="str">
        <f>IF(E46="","",E46*PL!$E$3*PL!$E$4*PL!$E$5*PL!$E$6*PL!$E$7*PL!$E$8*PL!$E$9*PL!$E$10)</f>
        <v/>
      </c>
      <c r="F85" s="5" t="str">
        <f>IF(F46="","",F46*PL!$E$3*PL!$E$4*PL!$E$5*PL!$E$6*PL!$E$7*PL!$E$8*PL!$E$9*PL!$E$10)</f>
        <v/>
      </c>
      <c r="G85" s="5" t="str">
        <f>IF(G46="","",G46*PL!$E$3*PL!$E$4*PL!$E$5*PL!$E$6*PL!$E$7*PL!$E$8*PL!$E$9*PL!$E$10)</f>
        <v/>
      </c>
      <c r="H85" s="15" t="str">
        <f>IF(H46="","",H46*PL!$E$3*PL!$E$4*PL!$E$5*PL!$E$6*PL!$E$7*PL!$E$8*PL!$E$9*PL!$E$10)</f>
        <v/>
      </c>
      <c r="I85" s="5" t="str">
        <f>IF(I46="","",I46*PL!$E$3*PL!$E$4*PL!$E$5*PL!$E$6*PL!$E$7*PL!$E$8*PL!$E$9*PL!$E$10)</f>
        <v/>
      </c>
      <c r="J85" s="5" t="str">
        <f>IF(J46="","",J46*PL!$E$3*PL!$E$4*PL!$E$5*PL!$E$6*PL!$E$7*PL!$E$8*PL!$E$9*PL!$E$10)</f>
        <v/>
      </c>
      <c r="K85" s="5" t="str">
        <f>IF(K46="","",K46*PL!$E$3*PL!$E$4*PL!$E$5*PL!$E$6*PL!$E$7*PL!$E$8*PL!$E$9*PL!$E$10)</f>
        <v/>
      </c>
      <c r="L85" s="5" t="str">
        <f>IF(L46="","",L46*PL!$E$3*PL!$E$4*PL!$E$5*PL!$E$6*PL!$E$7*PL!$E$8*PL!$E$9*PL!$E$10)</f>
        <v/>
      </c>
      <c r="M85" s="5" t="str">
        <f>IF(M46="","",M46*PL!$E$3*PL!$E$4*PL!$E$5*PL!$E$6*PL!$E$7*PL!$E$8*PL!$E$9*PL!$E$10)</f>
        <v/>
      </c>
      <c r="N85" s="5" t="str">
        <f>IF(N46="","",N46*PL!$E$3*PL!$E$4*PL!$E$5*PL!$E$6*PL!$E$7*PL!$E$8*PL!$E$9*PL!$E$10)</f>
        <v/>
      </c>
      <c r="O85" s="5" t="str">
        <f>IF(O46="","",O46*PL!$E$3*PL!$E$4*PL!$E$5*PL!$E$6*PL!$E$7*PL!$E$8*PL!$E$9*PL!$E$10)</f>
        <v/>
      </c>
      <c r="P85" s="5" t="str">
        <f>IF(P46="","",P46*PL!$E$3*PL!$E$4*PL!$E$5*PL!$E$6*PL!$E$7*PL!$E$8*PL!$E$9*PL!$E$10)</f>
        <v/>
      </c>
      <c r="Q85" s="5" t="str">
        <f>IF(Q46="","",Q46*PL!$E$3*PL!$E$4*PL!$E$5*PL!$E$6*PL!$E$7*PL!$E$8*PL!$E$9*PL!$E$10)</f>
        <v/>
      </c>
      <c r="R85" s="5" t="str">
        <f>IF(R46="","",R46*PL!$E$3*PL!$E$4*PL!$E$5*PL!$E$6*PL!$E$7*PL!$E$8*PL!$E$9*PL!$E$10)</f>
        <v/>
      </c>
    </row>
    <row r="86" spans="2:18" ht="15" customHeight="1" x14ac:dyDescent="0.2">
      <c r="B86" s="1" t="s">
        <v>3</v>
      </c>
      <c r="C86" s="5" t="str">
        <f>IF(C47="","",C47*PL!$E$3*PL!$E$4*PL!$E$5*PL!$E$6*PL!$E$7*PL!$E$8*PL!$E$9*PL!$E$10)</f>
        <v/>
      </c>
      <c r="D86" s="15" t="str">
        <f>IF(D47="","",D47*PL!$E$3*PL!$E$4*PL!$E$5*PL!$E$6*PL!$E$7*PL!$E$8*PL!$E$9*PL!$E$10)</f>
        <v/>
      </c>
      <c r="E86" s="5" t="str">
        <f>IF(E47="","",E47*PL!$E$3*PL!$E$4*PL!$E$5*PL!$E$6*PL!$E$7*PL!$E$8*PL!$E$9*PL!$E$10)</f>
        <v/>
      </c>
      <c r="F86" s="5" t="str">
        <f>IF(F47="","",F47*PL!$E$3*PL!$E$4*PL!$E$5*PL!$E$6*PL!$E$7*PL!$E$8*PL!$E$9*PL!$E$10)</f>
        <v/>
      </c>
      <c r="G86" s="5">
        <f>IF(G47="","",G47*PL!$E$3*PL!$E$4*PL!$E$5*PL!$E$6*PL!$E$7*PL!$E$8*PL!$E$9*PL!$E$10*PL!$E$11*PL!$E$12*PL!$E$14)</f>
        <v>14.875088765480992</v>
      </c>
      <c r="H86" s="15">
        <f>IF(H47="","",H47*PL!$E$3*PL!$E$4*PL!$E$5*PL!$E$6*PL!$E$7*PL!$E$8*PL!$E$9*PL!$E$10*PL!$E$11*PL!$E$12*PL!$E$14)</f>
        <v>41.445858010691325</v>
      </c>
      <c r="I86" s="5">
        <f>IF(I47="","",I47*PL!$E$3*PL!$E$4*PL!$E$5*PL!$E$6*PL!$E$7*PL!$E$8*PL!$E$9*PL!$E$10*PL!$E$11*PL!$E$12*PL!$E$14)</f>
        <v>43.376213041326253</v>
      </c>
      <c r="J86" s="5">
        <f>IF(J47="","",J47*PL!$E$3*PL!$E$4*PL!$E$5*PL!$E$6*PL!$E$7*PL!$E$8*PL!$E$9*PL!$E$10*PL!$E$11*PL!$E$12*PL!$E$14)</f>
        <v>54.617692337376766</v>
      </c>
      <c r="K86" s="5">
        <f>IF(K47="","",K47*PL!$E$3*PL!$E$4*PL!$E$5*PL!$E$6*PL!$E$7*PL!$E$8*PL!$E$9*PL!$E$10*PL!$E$11*PL!$E$12*PL!$E$14)</f>
        <v>70.968934949813914</v>
      </c>
      <c r="L86" s="5">
        <f>IF(L47="","",L47*PL!$E$3*PL!$E$4*PL!$E$5*PL!$E$6*PL!$E$7*PL!$E$8*PL!$E$9*PL!$E$10*PL!$E$11*PL!$E$12*PL!$E$14)</f>
        <v>14.080236694043052</v>
      </c>
      <c r="M86" s="5">
        <f>IF(M47="","",M47*PL!$E$3*PL!$E$4*PL!$E$5*PL!$E$6*PL!$E$7*PL!$E$8*PL!$E$9*PL!$E$10*PL!$E$11*PL!$E$12*PL!$E$14)</f>
        <v>-31.226331377918111</v>
      </c>
      <c r="N86" s="5">
        <f>IF(N47="","",N47*PL!$E$3*PL!$E$4*PL!$E$5*PL!$E$6*PL!$E$7*PL!$E$8*PL!$E$9*PL!$E$10*PL!$E$11*PL!$E$12*PL!$E$14)</f>
        <v>53.595739674099484</v>
      </c>
      <c r="O86" s="5">
        <f>IF(O47="","",O47*PL!$E$3*PL!$E$4*PL!$E$5*PL!$E$6*PL!$E$7*PL!$E$8*PL!$E$9*PL!$E$10*PL!$E$11*PL!$E$12*PL!$E$14)</f>
        <v>57.570000031289055</v>
      </c>
      <c r="P86" s="5">
        <f>IF(P47="","",P47*PL!$E$3*PL!$E$4*PL!$E$5*PL!$E$6*PL!$E$7*PL!$E$8*PL!$E$9*PL!$E$10*PL!$E$11*PL!$E$12*PL!$E$14)</f>
        <v>14.193786989962778</v>
      </c>
      <c r="Q86" s="5" t="str">
        <f>IF(Q47="","",Q47*PL!$E$3*PL!$E$4*PL!$E$5*PL!$E$6*PL!$E$7*PL!$E$8*PL!$E$9*PL!$E$10)</f>
        <v/>
      </c>
      <c r="R86" s="5" t="str">
        <f>IF(R47="","",R47*PL!$E$3*PL!$E$4*PL!$E$5*PL!$E$6*PL!$E$7*PL!$E$8*PL!$E$9*PL!$E$10)</f>
        <v/>
      </c>
    </row>
    <row r="87" spans="2:18" ht="15" customHeight="1" x14ac:dyDescent="0.2">
      <c r="B87" s="1" t="s">
        <v>4</v>
      </c>
      <c r="C87" s="5" t="str">
        <f>IF(C48="","",C48*PL!$E$3*PL!$E$4*PL!$E$5*PL!$E$6*PL!$E$7*PL!$E$8*PL!$E$9*PL!$E$10)</f>
        <v/>
      </c>
      <c r="D87" s="15" t="str">
        <f>IF(D48="","",D48*PL!$E$3*PL!$E$4*PL!$E$5*PL!$E$6*PL!$E$7*PL!$E$8*PL!$E$9*PL!$E$10)</f>
        <v/>
      </c>
      <c r="E87" s="5" t="str">
        <f>IF(E48="","",E48*PL!$E$3*PL!$E$4*PL!$E$5*PL!$E$6*PL!$E$7*PL!$E$8*PL!$E$9*PL!$E$10)</f>
        <v/>
      </c>
      <c r="F87" s="5" t="str">
        <f>IF(F48="","",F48*PL!$E$3*PL!$E$4*PL!$E$5*PL!$E$6*PL!$E$7*PL!$E$8*PL!$E$9*PL!$E$10)</f>
        <v/>
      </c>
      <c r="G87" s="5">
        <f>IF(G48="","",G48*PL!$E$3*PL!$E$4*PL!$E$5*PL!$E$6*PL!$E$7*PL!$E$8*PL!$E$9*PL!$E$10*PL!$E$11*PL!$E$12*PL!$E$14)</f>
        <v>90.840236735761792</v>
      </c>
      <c r="H87" s="15">
        <f>IF(H48="","",H48*PL!$E$3*PL!$E$4*PL!$E$5*PL!$E$6*PL!$E$7*PL!$E$8*PL!$E$9*PL!$E$10*PL!$E$11*PL!$E$12*PL!$E$14)</f>
        <v>272.97491139096417</v>
      </c>
      <c r="I87" s="5">
        <f>IF(I48="","",I48*PL!$E$3*PL!$E$4*PL!$E$5*PL!$E$6*PL!$E$7*PL!$E$8*PL!$E$9*PL!$E$10*PL!$E$11*PL!$E$12*PL!$E$14)</f>
        <v>179.06881666537041</v>
      </c>
      <c r="J87" s="5">
        <f>IF(J48="","",J48*PL!$E$3*PL!$E$4*PL!$E$5*PL!$E$6*PL!$E$7*PL!$E$8*PL!$E$9*PL!$E$10*PL!$E$11*PL!$E$12*PL!$E$14)</f>
        <v>176.45715985921726</v>
      </c>
      <c r="K87" s="5">
        <f>IF(K48="","",K48*PL!$E$3*PL!$E$4*PL!$E$5*PL!$E$6*PL!$E$7*PL!$E$8*PL!$E$9*PL!$E$10*PL!$E$11*PL!$E$12*PL!$E$14)</f>
        <v>128.31183438926351</v>
      </c>
      <c r="L87" s="5">
        <f>IF(L48="","",L48*PL!$E$3*PL!$E$4*PL!$E$5*PL!$E$6*PL!$E$7*PL!$E$8*PL!$E$9*PL!$E$10*PL!$E$11*PL!$E$12*PL!$E$14)</f>
        <v>782.92929036634689</v>
      </c>
      <c r="M87" s="5">
        <f>IF(M48="","",M48*PL!$E$3*PL!$E$4*PL!$E$5*PL!$E$6*PL!$E$7*PL!$E$8*PL!$E$9*PL!$E$10*PL!$E$11*PL!$E$12*PL!$E$14)</f>
        <v>963.02005969499453</v>
      </c>
      <c r="N87" s="5">
        <f>IF(N48="","",N48*PL!$E$3*PL!$E$4*PL!$E$5*PL!$E$6*PL!$E$7*PL!$E$8*PL!$E$9*PL!$E$10*PL!$E$11*PL!$E$12*PL!$E$14)</f>
        <v>830.27976376486288</v>
      </c>
      <c r="O87" s="5">
        <f>IF(O48="","",O48*PL!$E$3*PL!$E$4*PL!$E$5*PL!$E$6*PL!$E$7*PL!$E$8*PL!$E$9*PL!$E$10*PL!$E$11*PL!$E$12*PL!$E$14)</f>
        <v>948.71272240911219</v>
      </c>
      <c r="P87" s="5">
        <f>IF(P48="","",P48*PL!$E$3*PL!$E$4*PL!$E$5*PL!$E$6*PL!$E$7*PL!$E$8*PL!$E$9*PL!$E$10*PL!$E$11*PL!$E$12*PL!$E$14)</f>
        <v>240.15887587017025</v>
      </c>
      <c r="Q87" s="5" t="str">
        <f>IF(Q48="","",Q48*PL!$E$3*PL!$E$4*PL!$E$5*PL!$E$6*PL!$E$7*PL!$E$8*PL!$E$9*PL!$E$10)</f>
        <v/>
      </c>
      <c r="R87" s="5" t="str">
        <f>IF(R48="","",R48*PL!$E$3*PL!$E$4*PL!$E$5*PL!$E$6*PL!$E$7*PL!$E$8*PL!$E$9*PL!$E$10)</f>
        <v/>
      </c>
    </row>
    <row r="88" spans="2:18" ht="15" customHeight="1" x14ac:dyDescent="0.2">
      <c r="B88" s="1" t="s">
        <v>5</v>
      </c>
      <c r="C88" s="5" t="str">
        <f>IF(C49="","",C49*PL!$D$3*PL!$D$4*PL!$D$5*PL!$D$6*PL!$D$7*PL!$D$8*PL!$D$9*PL!$D$10)</f>
        <v/>
      </c>
      <c r="D88" s="15" t="str">
        <f>IF(D49="","",D49*PL!$D$3*PL!$D$4*PL!$D$5*PL!$D$6*PL!$D$7*PL!$D$8*PL!$D$9*PL!$D$10)</f>
        <v/>
      </c>
      <c r="E88" s="5" t="str">
        <f>IF(E49="","",E49*PL!$D$3*PL!$D$4*PL!$D$5*PL!$D$6*PL!$D$7*PL!$D$8*PL!$D$9*PL!$D$10)</f>
        <v/>
      </c>
      <c r="F88" s="5" t="str">
        <f>IF(F49="","",F49*PL!$D$3*PL!$D$4*PL!$D$5*PL!$D$6*PL!$D$7*PL!$D$8*PL!$D$9*PL!$D$10)</f>
        <v/>
      </c>
      <c r="G88" s="5" t="str">
        <f>IF(G49="","",G49*PL!$D$3*PL!$D$4*PL!$D$5*PL!$D$6*PL!$D$7*PL!$D$8*PL!$D$9*PL!$D$10)</f>
        <v/>
      </c>
      <c r="H88" s="15" t="str">
        <f>IF(H49="","",H49*PL!$D$3*PL!$D$4*PL!$D$5*PL!$D$6*PL!$D$7*PL!$D$8*PL!$D$9*PL!$D$10)</f>
        <v/>
      </c>
      <c r="I88" s="5" t="str">
        <f>IF(I49="","",I49*PL!$D$3*PL!$D$4*PL!$D$5*PL!$D$6*PL!$D$7*PL!$D$8*PL!$D$9*PL!$D$10)</f>
        <v/>
      </c>
      <c r="J88" s="5" t="str">
        <f>IF(J49="","",J49*PL!$D$3*PL!$D$4*PL!$D$5*PL!$D$6*PL!$D$7*PL!$D$8*PL!$D$9*PL!$D$10)</f>
        <v/>
      </c>
      <c r="K88" s="5" t="str">
        <f>IF(K49="","",K49*PL!$D$3*PL!$D$4*PL!$D$5*PL!$D$6*PL!$D$7*PL!$D$8*PL!$D$9*PL!$D$10)</f>
        <v/>
      </c>
      <c r="L88" s="5" t="str">
        <f>IF(L49="","",L49*PL!$D$3*PL!$D$4*PL!$D$5*PL!$D$6*PL!$D$7*PL!$D$8*PL!$D$9*PL!$D$10)</f>
        <v/>
      </c>
      <c r="M88" s="5" t="str">
        <f>IF(M49="","",M49*PL!$D$3*PL!$D$4*PL!$D$5*PL!$D$6*PL!$D$7*PL!$D$8*PL!$D$9*PL!$D$10)</f>
        <v/>
      </c>
      <c r="N88" s="5" t="str">
        <f>IF(N49="","",N49*PL!$D$3*PL!$D$4*PL!$D$5*PL!$D$6*PL!$D$7*PL!$D$8*PL!$D$9*PL!$D$10)</f>
        <v/>
      </c>
      <c r="O88" s="5" t="str">
        <f>IF(O49="","",O49*PL!$D$3*PL!$D$4*PL!$D$5*PL!$D$6*PL!$D$7*PL!$D$8*PL!$D$9*PL!$D$10)</f>
        <v/>
      </c>
      <c r="P88" s="5" t="str">
        <f>IF(P49="","",P49*PL!$D$3*PL!$D$4*PL!$D$5*PL!$D$6*PL!$D$7*PL!$D$8*PL!$D$9*PL!$D$10)</f>
        <v/>
      </c>
      <c r="Q88" s="5" t="str">
        <f>IF(Q49="","",Q49*PL!$D$3*PL!$D$4*PL!$D$5*PL!$D$6*PL!$D$7*PL!$D$8*PL!$D$9*PL!$D$10)</f>
        <v/>
      </c>
      <c r="R88" s="5" t="str">
        <f>IF(R49="","",R49*PL!$D$3*PL!$D$4*PL!$D$5*PL!$D$6*PL!$D$7*PL!$D$8*PL!$D$9*PL!$D$10)</f>
        <v/>
      </c>
    </row>
    <row r="89" spans="2:18" ht="15" customHeight="1" x14ac:dyDescent="0.2">
      <c r="B89" s="1" t="s">
        <v>6</v>
      </c>
      <c r="C89" s="5" t="str">
        <f>IF(C50="","",C50*PL!$E$3*PL!$E$4*PL!$E$5*PL!$E$6*PL!$E$7*PL!$E$8*PL!$E$9*PL!$E$10)</f>
        <v/>
      </c>
      <c r="D89" s="15" t="str">
        <f>IF(D50="","",D50*PL!$E$3*PL!$E$4*PL!$E$5*PL!$E$6*PL!$E$7*PL!$E$8*PL!$E$9*PL!$E$10)</f>
        <v/>
      </c>
      <c r="E89" s="5" t="str">
        <f>IF(E50="","",E50*PL!$E$3*PL!$E$4*PL!$E$5*PL!$E$6*PL!$E$7*PL!$E$8*PL!$E$9*PL!$E$10)</f>
        <v/>
      </c>
      <c r="F89" s="5" t="str">
        <f>IF(F50="","",F50*PL!$E$3*PL!$E$4*PL!$E$5*PL!$E$6*PL!$E$7*PL!$E$8*PL!$E$9*PL!$E$10)</f>
        <v/>
      </c>
      <c r="G89" s="5" t="str">
        <f>IF(G50="","",G50*PL!$E$3*PL!$E$4*PL!$E$5*PL!$E$6*PL!$E$7*PL!$E$8*PL!$E$9*PL!$E$10)</f>
        <v/>
      </c>
      <c r="H89" s="15" t="str">
        <f>IF(H50="","",H50*PL!$E$3*PL!$E$4*PL!$E$5*PL!$E$6*PL!$E$7*PL!$E$8*PL!$E$9*PL!$E$10)</f>
        <v/>
      </c>
      <c r="I89" s="5" t="str">
        <f>IF(I50="","",I50*PL!$E$3*PL!$E$4*PL!$E$5*PL!$E$6*PL!$E$7*PL!$E$8*PL!$E$9*PL!$E$10)</f>
        <v/>
      </c>
      <c r="J89" s="5" t="str">
        <f>IF(J50="","",J50*PL!$E$3*PL!$E$4*PL!$E$5*PL!$E$6*PL!$E$7*PL!$E$8*PL!$E$9*PL!$E$10)</f>
        <v/>
      </c>
      <c r="K89" s="5" t="str">
        <f>IF(K50="","",K50*PL!$E$3*PL!$E$4*PL!$E$5*PL!$E$6*PL!$E$7*PL!$E$8*PL!$E$9*PL!$E$10)</f>
        <v/>
      </c>
      <c r="L89" s="5" t="str">
        <f>IF(L50="","",L50*PL!$E$3*PL!$E$4*PL!$E$5*PL!$E$6*PL!$E$7*PL!$E$8*PL!$E$9*PL!$E$10)</f>
        <v/>
      </c>
      <c r="M89" s="5" t="str">
        <f>IF(M50="","",M50*PL!$E$3*PL!$E$4*PL!$E$5*PL!$E$6*PL!$E$7*PL!$E$8*PL!$E$9*PL!$E$10)</f>
        <v/>
      </c>
      <c r="N89" s="5" t="str">
        <f>IF(N50="","",N50*PL!$E$3*PL!$E$4*PL!$E$5*PL!$E$6*PL!$E$7*PL!$E$8*PL!$E$9*PL!$E$10)</f>
        <v/>
      </c>
      <c r="O89" s="5" t="str">
        <f>IF(O50="","",O50*PL!$E$3*PL!$E$4*PL!$E$5*PL!$E$6*PL!$E$7*PL!$E$8*PL!$E$9*PL!$E$10)</f>
        <v/>
      </c>
      <c r="P89" s="5" t="str">
        <f>IF(P50="","",P50*PL!$E$3*PL!$E$4*PL!$E$5*PL!$E$6*PL!$E$7*PL!$E$8*PL!$E$9*PL!$E$10)</f>
        <v/>
      </c>
      <c r="Q89" s="5" t="str">
        <f>IF(Q50="","",Q50*PL!$E$3*PL!$E$4*PL!$E$5*PL!$E$6*PL!$E$7*PL!$E$8*PL!$E$9*PL!$E$10)</f>
        <v/>
      </c>
      <c r="R89" s="5" t="str">
        <f>IF(R50="","",R50*PL!$E$3*PL!$E$4*PL!$E$5*PL!$E$6*PL!$E$7*PL!$E$8*PL!$E$9*PL!$E$10)</f>
        <v/>
      </c>
    </row>
    <row r="90" spans="2:18" ht="15" customHeight="1" x14ac:dyDescent="0.2">
      <c r="B90" s="1" t="s">
        <v>7</v>
      </c>
      <c r="C90" s="5" t="str">
        <f>IF(C51="","",C51*PL!$E$3*PL!$E$4*PL!$E$5*PL!$E$6*PL!$E$7*PL!$E$8*PL!$E$9*PL!$E$10)</f>
        <v/>
      </c>
      <c r="D90" s="15" t="str">
        <f>IF(D51="","",D51*PL!$E$3*PL!$E$4*PL!$E$5*PL!$E$6*PL!$E$7*PL!$E$8*PL!$E$9*PL!$E$10)</f>
        <v/>
      </c>
      <c r="E90" s="5" t="str">
        <f>IF(E51="","",E51*PL!$E$3*PL!$E$4*PL!$E$5*PL!$E$6*PL!$E$7*PL!$E$8*PL!$E$9*PL!$E$10)</f>
        <v/>
      </c>
      <c r="F90" s="5" t="str">
        <f>IF(F51="","",F51*PL!$E$3*PL!$E$4*PL!$E$5*PL!$E$6*PL!$E$7*PL!$E$8*PL!$E$9*PL!$E$10)</f>
        <v/>
      </c>
      <c r="G90" s="5" t="str">
        <f>IF(G51="","",G51*PL!$E$3*PL!$E$4*PL!$E$5*PL!$E$6*PL!$E$7*PL!$E$8*PL!$E$9*PL!$E$10)</f>
        <v/>
      </c>
      <c r="H90" s="15" t="str">
        <f>IF(H51="","",H51*PL!$E$3*PL!$E$4*PL!$E$5*PL!$E$6*PL!$E$7*PL!$E$8*PL!$E$9*PL!$E$10)</f>
        <v/>
      </c>
      <c r="I90" s="5" t="str">
        <f>IF(I51="","",I51*PL!$E$3*PL!$E$4*PL!$E$5*PL!$E$6*PL!$E$7*PL!$E$8*PL!$E$9*PL!$E$10)</f>
        <v/>
      </c>
      <c r="J90" s="5" t="str">
        <f>IF(J51="","",J51*PL!$E$3*PL!$E$4*PL!$E$5*PL!$E$6*PL!$E$7*PL!$E$8*PL!$E$9*PL!$E$10)</f>
        <v/>
      </c>
      <c r="K90" s="5" t="str">
        <f>IF(K51="","",K51*PL!$E$3*PL!$E$4*PL!$E$5*PL!$E$6*PL!$E$7*PL!$E$8*PL!$E$9*PL!$E$10)</f>
        <v/>
      </c>
      <c r="L90" s="5" t="str">
        <f>IF(L51="","",L51*PL!$E$3*PL!$E$4*PL!$E$5*PL!$E$6*PL!$E$7*PL!$E$8*PL!$E$9*PL!$E$10)</f>
        <v/>
      </c>
      <c r="M90" s="5" t="str">
        <f>IF(M51="","",M51*PL!$E$3*PL!$E$4*PL!$E$5*PL!$E$6*PL!$E$7*PL!$E$8*PL!$E$9*PL!$E$10)</f>
        <v/>
      </c>
      <c r="N90" s="5" t="str">
        <f>IF(N51="","",N51*PL!$E$3*PL!$E$4*PL!$E$5*PL!$E$6*PL!$E$7*PL!$E$8*PL!$E$9*PL!$E$10)</f>
        <v/>
      </c>
      <c r="O90" s="5" t="str">
        <f>IF(O51="","",O51*PL!$E$3*PL!$E$4*PL!$E$5*PL!$E$6*PL!$E$7*PL!$E$8*PL!$E$9*PL!$E$10)</f>
        <v/>
      </c>
      <c r="P90" s="5" t="str">
        <f>IF(P51="","",P51*PL!$E$3*PL!$E$4*PL!$E$5*PL!$E$6*PL!$E$7*PL!$E$8*PL!$E$9*PL!$E$10)</f>
        <v/>
      </c>
      <c r="Q90" s="5" t="str">
        <f>IF(Q51="","",Q51*PL!$E$3*PL!$E$4*PL!$E$5*PL!$E$6*PL!$E$7*PL!$E$8*PL!$E$9*PL!$E$10)</f>
        <v/>
      </c>
      <c r="R90" s="5" t="str">
        <f>IF(R51="","",R51*PL!$E$3*PL!$E$4*PL!$E$5*PL!$E$6*PL!$E$7*PL!$E$8*PL!$E$9*PL!$E$10)</f>
        <v/>
      </c>
    </row>
    <row r="91" spans="2:18" ht="15" customHeight="1" x14ac:dyDescent="0.2">
      <c r="B91" s="2" t="s">
        <v>8</v>
      </c>
      <c r="C91" s="5" t="str">
        <f>IF(C52="","",C52*PL!$D$3*PL!$D$4*PL!$D$5*PL!$D$6*PL!$D$7*PL!$D$8*PL!$D$9*PL!$D$10)</f>
        <v/>
      </c>
      <c r="D91" s="15" t="str">
        <f>IF(D52="","",D52*PL!$D$3*PL!$D$4*PL!$D$5*PL!$D$6*PL!$D$7*PL!$D$8*PL!$D$9*PL!$D$10)</f>
        <v/>
      </c>
      <c r="E91" s="5" t="str">
        <f>IF(E52="","",E52*PL!$D$3*PL!$D$4*PL!$D$5*PL!$D$6*PL!$D$7*PL!$D$8*PL!$D$9*PL!$D$10)</f>
        <v/>
      </c>
      <c r="F91" s="5" t="str">
        <f>IF(F52="","",F52*PL!$D$3*PL!$D$4*PL!$D$5*PL!$D$6*PL!$D$7*PL!$D$8*PL!$D$9*PL!$D$10)</f>
        <v/>
      </c>
      <c r="G91" s="5">
        <f>IF(G52="","",G52*PL!$D$3*PL!$D$4*PL!$D$5*PL!$D$6*PL!$D$7*PL!$D$8*PL!$D$9*PL!$D$10*PL!$D$11*PL!$D$12*PL!$D$14)</f>
        <v>4.0077509062968231</v>
      </c>
      <c r="H91" s="15">
        <f>IF(H52="","",H52*PL!$D$3*PL!$D$4*PL!$D$5*PL!$D$6*PL!$D$7*PL!$D$8*PL!$D$9*PL!$D$10*PL!$D$11*PL!$D$12*PL!$D$14)</f>
        <v>11.08025250564415</v>
      </c>
      <c r="I91" s="5">
        <f>IF(I52="","",I52*PL!$D$3*PL!$D$4*PL!$D$5*PL!$D$6*PL!$D$7*PL!$D$8*PL!$D$9*PL!$D$10*PL!$D$11*PL!$D$12*PL!$D$14)</f>
        <v>11.669627638923103</v>
      </c>
      <c r="J91" s="5">
        <f>IF(J52="","",J52*PL!$D$3*PL!$D$4*PL!$D$5*PL!$D$6*PL!$D$7*PL!$D$8*PL!$D$9*PL!$D$10*PL!$D$11*PL!$D$12*PL!$D$14)</f>
        <v>14.38075325200624</v>
      </c>
      <c r="K91" s="5">
        <f>IF(K52="","",K52*PL!$D$3*PL!$D$4*PL!$D$5*PL!$D$6*PL!$D$7*PL!$D$8*PL!$D$9*PL!$D$10*PL!$D$11*PL!$D$12*PL!$D$14)</f>
        <v>18.860004264926221</v>
      </c>
      <c r="L91" s="5">
        <f>IF(L52="","",L52*PL!$D$3*PL!$D$4*PL!$D$5*PL!$D$6*PL!$D$7*PL!$D$8*PL!$D$9*PL!$D$10*PL!$D$11*PL!$D$12*PL!$D$14)</f>
        <v>12.37687779885783</v>
      </c>
      <c r="M91" s="5">
        <f>IF(M52="","",M52*PL!$D$3*PL!$D$4*PL!$D$5*PL!$D$6*PL!$D$7*PL!$D$8*PL!$D$9*PL!$D$10*PL!$D$11*PL!$D$12*PL!$D$14)</f>
        <v>-2.3575005331157777</v>
      </c>
      <c r="N91" s="5">
        <f>IF(N52="","",N52*PL!$D$3*PL!$D$4*PL!$D$5*PL!$D$6*PL!$D$7*PL!$D$8*PL!$D$9*PL!$D$10*PL!$D$11*PL!$D$12*PL!$D$14)</f>
        <v>17.799129025024129</v>
      </c>
      <c r="O91" s="5">
        <f>IF(O52="","",O52*PL!$D$3*PL!$D$4*PL!$D$5*PL!$D$6*PL!$D$7*PL!$D$8*PL!$D$9*PL!$D$10*PL!$D$11*PL!$D$12*PL!$D$14)</f>
        <v>19.685129451516726</v>
      </c>
      <c r="P91" s="5">
        <f>IF(P52="","",P52*PL!$D$3*PL!$D$4*PL!$D$5*PL!$D$6*PL!$D$7*PL!$D$8*PL!$D$9*PL!$D$10*PL!$D$11*PL!$D$12*PL!$D$14)</f>
        <v>4.7150010662315553</v>
      </c>
      <c r="Q91" s="5" t="str">
        <f>IF(Q52="","",Q52*PL!$D$3*PL!$D$4*PL!$D$5*PL!$D$6*PL!$D$7*PL!$D$8*PL!$D$9*PL!$D$10)</f>
        <v/>
      </c>
      <c r="R91" s="5" t="str">
        <f>IF(R52="","",R52*PL!$D$3*PL!$D$4*PL!$D$5*PL!$D$6*PL!$D$7*PL!$D$8*PL!$D$9*PL!$D$10)</f>
        <v/>
      </c>
    </row>
    <row r="92" spans="2:18" ht="15" customHeight="1" x14ac:dyDescent="0.2">
      <c r="B92" s="2" t="s">
        <v>9</v>
      </c>
      <c r="C92" s="5" t="str">
        <f>IF(C53="","",C53*PL!$D$3*PL!$D$4*PL!$D$5*PL!$D$6*PL!$D$7*PL!$D$8*PL!$D$9*PL!$D$10)</f>
        <v/>
      </c>
      <c r="D92" s="15" t="str">
        <f>IF(D53="","",D53*PL!$D$3*PL!$D$4*PL!$D$5*PL!$D$6*PL!$D$7*PL!$D$8*PL!$D$9*PL!$D$10)</f>
        <v/>
      </c>
      <c r="E92" s="5" t="str">
        <f>IF(E53="","",E53*PL!$D$3*PL!$D$4*PL!$D$5*PL!$D$6*PL!$D$7*PL!$D$8*PL!$D$9*PL!$D$10)</f>
        <v/>
      </c>
      <c r="F92" s="5" t="str">
        <f>IF(F53="","",F53*PL!$D$3*PL!$D$4*PL!$D$5*PL!$D$6*PL!$D$7*PL!$D$8*PL!$D$9*PL!$D$10)</f>
        <v/>
      </c>
      <c r="G92" s="5" t="str">
        <f>IF(G53="","",G53*PL!$D$3*PL!$D$4*PL!$D$5*PL!$D$6*PL!$D$7*PL!$D$8*PL!$D$9*PL!$D$10)</f>
        <v/>
      </c>
      <c r="H92" s="15" t="str">
        <f>IF(H53="","",H53*PL!$D$3*PL!$D$4*PL!$D$5*PL!$D$6*PL!$D$7*PL!$D$8*PL!$D$9*PL!$D$10)</f>
        <v/>
      </c>
      <c r="I92" s="5" t="str">
        <f>IF(I53="","",I53*PL!$D$3*PL!$D$4*PL!$D$5*PL!$D$6*PL!$D$7*PL!$D$8*PL!$D$9*PL!$D$10)</f>
        <v/>
      </c>
      <c r="J92" s="5" t="str">
        <f>IF(J53="","",J53*PL!$D$3*PL!$D$4*PL!$D$5*PL!$D$6*PL!$D$7*PL!$D$8*PL!$D$9*PL!$D$10)</f>
        <v/>
      </c>
      <c r="K92" s="5" t="str">
        <f>IF(K53="","",K53*PL!$D$3*PL!$D$4*PL!$D$5*PL!$D$6*PL!$D$7*PL!$D$8*PL!$D$9*PL!$D$10)</f>
        <v/>
      </c>
      <c r="L92" s="5" t="str">
        <f>IF(L53="","",L53*PL!$D$3*PL!$D$4*PL!$D$5*PL!$D$6*PL!$D$7*PL!$D$8*PL!$D$9*PL!$D$10)</f>
        <v/>
      </c>
      <c r="M92" s="5" t="str">
        <f>IF(M53="","",M53*PL!$D$3*PL!$D$4*PL!$D$5*PL!$D$6*PL!$D$7*PL!$D$8*PL!$D$9*PL!$D$10)</f>
        <v/>
      </c>
      <c r="N92" s="5" t="str">
        <f>IF(N53="","",N53*PL!$D$3*PL!$D$4*PL!$D$5*PL!$D$6*PL!$D$7*PL!$D$8*PL!$D$9*PL!$D$10)</f>
        <v/>
      </c>
      <c r="O92" s="5" t="str">
        <f>IF(O53="","",O53*PL!$D$3*PL!$D$4*PL!$D$5*PL!$D$6*PL!$D$7*PL!$D$8*PL!$D$9*PL!$D$10)</f>
        <v/>
      </c>
      <c r="P92" s="5" t="str">
        <f>IF(P53="","",P53*PL!$D$3*PL!$D$4*PL!$D$5*PL!$D$6*PL!$D$7*PL!$D$8*PL!$D$9*PL!$D$10)</f>
        <v/>
      </c>
      <c r="Q92" s="5" t="str">
        <f>IF(Q53="","",Q53*PL!$D$3*PL!$D$4*PL!$D$5*PL!$D$6*PL!$D$7*PL!$D$8*PL!$D$9*PL!$D$10)</f>
        <v/>
      </c>
      <c r="R92" s="5" t="str">
        <f>IF(R53="","",R53*PL!$D$3*PL!$D$4*PL!$D$5*PL!$D$6*PL!$D$7*PL!$D$8*PL!$D$9*PL!$D$10)</f>
        <v/>
      </c>
    </row>
    <row r="93" spans="2:18" ht="15" customHeight="1" x14ac:dyDescent="0.2">
      <c r="B93" s="2" t="s">
        <v>10</v>
      </c>
      <c r="C93" s="5" t="str">
        <f>IF(C54="","",C54*PL!$D$3*PL!$D$4*PL!$D$5*PL!$D$6*PL!$D$7*PL!$D$8*PL!$D$9*PL!$D$10)</f>
        <v/>
      </c>
      <c r="D93" s="15" t="str">
        <f>IF(D54="","",D54*PL!$D$3*PL!$D$4*PL!$D$5*PL!$D$6*PL!$D$7*PL!$D$8*PL!$D$9*PL!$D$10)</f>
        <v/>
      </c>
      <c r="E93" s="5" t="str">
        <f>IF(E54="","",E54*PL!$D$3*PL!$D$4*PL!$D$5*PL!$D$6*PL!$D$7*PL!$D$8*PL!$D$9*PL!$D$10)</f>
        <v/>
      </c>
      <c r="F93" s="5" t="str">
        <f>IF(F54="","",F54*PL!$D$3*PL!$D$4*PL!$D$5*PL!$D$6*PL!$D$7*PL!$D$8*PL!$D$9*PL!$D$10)</f>
        <v/>
      </c>
      <c r="G93" s="5" t="str">
        <f>IF(G54="","",G54*PL!$D$3*PL!$D$4*PL!$D$5*PL!$D$6*PL!$D$7*PL!$D$8*PL!$D$9*PL!$D$10)</f>
        <v/>
      </c>
      <c r="H93" s="15" t="str">
        <f>IF(H54="","",H54*PL!$D$3*PL!$D$4*PL!$D$5*PL!$D$6*PL!$D$7*PL!$D$8*PL!$D$9*PL!$D$10)</f>
        <v/>
      </c>
      <c r="I93" s="5" t="str">
        <f>IF(I54="","",I54*PL!$D$3*PL!$D$4*PL!$D$5*PL!$D$6*PL!$D$7*PL!$D$8*PL!$D$9*PL!$D$10)</f>
        <v/>
      </c>
      <c r="J93" s="5" t="str">
        <f>IF(J54="","",J54*PL!$D$3*PL!$D$4*PL!$D$5*PL!$D$6*PL!$D$7*PL!$D$8*PL!$D$9*PL!$D$10)</f>
        <v/>
      </c>
      <c r="K93" s="5" t="str">
        <f>IF(K54="","",K54*PL!$D$3*PL!$D$4*PL!$D$5*PL!$D$6*PL!$D$7*PL!$D$8*PL!$D$9*PL!$D$10)</f>
        <v/>
      </c>
      <c r="L93" s="5" t="str">
        <f>IF(L54="","",L54*PL!$D$3*PL!$D$4*PL!$D$5*PL!$D$6*PL!$D$7*PL!$D$8*PL!$D$9*PL!$D$10)</f>
        <v/>
      </c>
      <c r="M93" s="5" t="str">
        <f>IF(M54="","",M54*PL!$D$3*PL!$D$4*PL!$D$5*PL!$D$6*PL!$D$7*PL!$D$8*PL!$D$9*PL!$D$10)</f>
        <v/>
      </c>
      <c r="N93" s="5" t="str">
        <f>IF(N54="","",N54*PL!$D$3*PL!$D$4*PL!$D$5*PL!$D$6*PL!$D$7*PL!$D$8*PL!$D$9*PL!$D$10)</f>
        <v/>
      </c>
      <c r="O93" s="5" t="str">
        <f>IF(O54="","",O54*PL!$D$3*PL!$D$4*PL!$D$5*PL!$D$6*PL!$D$7*PL!$D$8*PL!$D$9*PL!$D$10)</f>
        <v/>
      </c>
      <c r="P93" s="5" t="str">
        <f>IF(P54="","",P54*PL!$D$3*PL!$D$4*PL!$D$5*PL!$D$6*PL!$D$7*PL!$D$8*PL!$D$9*PL!$D$10)</f>
        <v/>
      </c>
      <c r="Q93" s="5" t="str">
        <f>IF(Q54="","",Q54*PL!$D$3*PL!$D$4*PL!$D$5*PL!$D$6*PL!$D$7*PL!$D$8*PL!$D$9*PL!$D$10)</f>
        <v/>
      </c>
      <c r="R93" s="5" t="str">
        <f>IF(R54="","",R54*PL!$D$3*PL!$D$4*PL!$D$5*PL!$D$6*PL!$D$7*PL!$D$8*PL!$D$9*PL!$D$10)</f>
        <v/>
      </c>
    </row>
    <row r="94" spans="2:18" ht="15" customHeight="1" x14ac:dyDescent="0.2">
      <c r="B94" s="1" t="s">
        <v>11</v>
      </c>
      <c r="C94" s="5">
        <f>SUM(C95:C98)</f>
        <v>0</v>
      </c>
      <c r="D94" s="15">
        <f t="shared" ref="D94" si="92">SUM(D95:D98)</f>
        <v>0</v>
      </c>
      <c r="E94" s="5">
        <f t="shared" ref="E94" si="93">SUM(E95:E98)</f>
        <v>0</v>
      </c>
      <c r="F94" s="5">
        <f t="shared" ref="F94" si="94">SUM(F95:F98)</f>
        <v>0</v>
      </c>
      <c r="G94" s="5">
        <f t="shared" ref="G94" si="95">SUM(G95:G98)</f>
        <v>0</v>
      </c>
      <c r="H94" s="15">
        <f t="shared" ref="H94" si="96">SUM(H95:H98)</f>
        <v>0</v>
      </c>
      <c r="I94" s="5">
        <f t="shared" ref="I94" si="97">SUM(I95:I98)</f>
        <v>0</v>
      </c>
      <c r="J94" s="5">
        <f t="shared" ref="J94" si="98">SUM(J95:J98)</f>
        <v>0</v>
      </c>
      <c r="K94" s="5">
        <f t="shared" ref="K94" si="99">SUM(K95:K98)</f>
        <v>0</v>
      </c>
      <c r="L94" s="5">
        <f t="shared" ref="L94" si="100">SUM(L95:L98)</f>
        <v>0</v>
      </c>
      <c r="M94" s="5">
        <f t="shared" ref="M94" si="101">SUM(M95:M98)</f>
        <v>0</v>
      </c>
      <c r="N94" s="5">
        <f t="shared" ref="N94" si="102">SUM(N95:N98)</f>
        <v>0</v>
      </c>
      <c r="O94" s="5">
        <f t="shared" ref="O94" si="103">SUM(O95:O98)</f>
        <v>0</v>
      </c>
      <c r="P94" s="5">
        <f t="shared" ref="P94" si="104">SUM(P95:P98)</f>
        <v>0</v>
      </c>
      <c r="Q94" s="5">
        <f t="shared" ref="Q94" si="105">SUM(Q95:Q98)</f>
        <v>0</v>
      </c>
      <c r="R94" s="5">
        <f t="shared" ref="R94" si="106">SUM(R95:R98)</f>
        <v>0</v>
      </c>
    </row>
    <row r="95" spans="2:18" ht="15" customHeight="1" x14ac:dyDescent="0.2">
      <c r="B95" s="3" t="s">
        <v>12</v>
      </c>
      <c r="C95" s="5" t="str">
        <f>IF(C56="","",C56*PL!$E$3*PL!$E$4*PL!$E$5*PL!$E$6*PL!$E$7*PL!$E$8*PL!$E$9*PL!$E$10)</f>
        <v/>
      </c>
      <c r="D95" s="15" t="str">
        <f>IF(D56="","",D56*PL!$E$3*PL!$E$4*PL!$E$5*PL!$E$6*PL!$E$7*PL!$E$8*PL!$E$9*PL!$E$10)</f>
        <v/>
      </c>
      <c r="E95" s="5" t="str">
        <f>IF(E56="","",E56*PL!$E$3*PL!$E$4*PL!$E$5*PL!$E$6*PL!$E$7*PL!$E$8*PL!$E$9*PL!$E$10)</f>
        <v/>
      </c>
      <c r="F95" s="5" t="str">
        <f>IF(F56="","",F56*PL!$E$3*PL!$E$4*PL!$E$5*PL!$E$6*PL!$E$7*PL!$E$8*PL!$E$9*PL!$E$10)</f>
        <v/>
      </c>
      <c r="G95" s="5" t="str">
        <f>IF(G56="","",G56*PL!$E$3*PL!$E$4*PL!$E$5*PL!$E$6*PL!$E$7*PL!$E$8*PL!$E$9*PL!$E$10)</f>
        <v/>
      </c>
      <c r="H95" s="15" t="str">
        <f>IF(H56="","",H56*PL!$E$3*PL!$E$4*PL!$E$5*PL!$E$6*PL!$E$7*PL!$E$8*PL!$E$9*PL!$E$10)</f>
        <v/>
      </c>
      <c r="I95" s="5" t="str">
        <f>IF(I56="","",I56*PL!$E$3*PL!$E$4*PL!$E$5*PL!$E$6*PL!$E$7*PL!$E$8*PL!$E$9*PL!$E$10)</f>
        <v/>
      </c>
      <c r="J95" s="5" t="str">
        <f>IF(J56="","",J56*PL!$E$3*PL!$E$4*PL!$E$5*PL!$E$6*PL!$E$7*PL!$E$8*PL!$E$9*PL!$E$10)</f>
        <v/>
      </c>
      <c r="K95" s="5" t="str">
        <f>IF(K56="","",K56*PL!$E$3*PL!$E$4*PL!$E$5*PL!$E$6*PL!$E$7*PL!$E$8*PL!$E$9*PL!$E$10)</f>
        <v/>
      </c>
      <c r="L95" s="5" t="str">
        <f>IF(L56="","",L56*PL!$E$3*PL!$E$4*PL!$E$5*PL!$E$6*PL!$E$7*PL!$E$8*PL!$E$9*PL!$E$10)</f>
        <v/>
      </c>
      <c r="M95" s="5" t="str">
        <f>IF(M56="","",M56*PL!$E$3*PL!$E$4*PL!$E$5*PL!$E$6*PL!$E$7*PL!$E$8*PL!$E$9*PL!$E$10)</f>
        <v/>
      </c>
      <c r="N95" s="5" t="str">
        <f>IF(N56="","",N56*PL!$E$3*PL!$E$4*PL!$E$5*PL!$E$6*PL!$E$7*PL!$E$8*PL!$E$9*PL!$E$10)</f>
        <v/>
      </c>
      <c r="O95" s="5" t="str">
        <f>IF(O56="","",O56*PL!$E$3*PL!$E$4*PL!$E$5*PL!$E$6*PL!$E$7*PL!$E$8*PL!$E$9*PL!$E$10)</f>
        <v/>
      </c>
      <c r="P95" s="5" t="str">
        <f>IF(P56="","",P56*PL!$E$3*PL!$E$4*PL!$E$5*PL!$E$6*PL!$E$7*PL!$E$8*PL!$E$9*PL!$E$10)</f>
        <v/>
      </c>
      <c r="Q95" s="5" t="str">
        <f>IF(Q56="","",Q56*PL!$E$3*PL!$E$4*PL!$E$5*PL!$E$6*PL!$E$7*PL!$E$8*PL!$E$9*PL!$E$10)</f>
        <v/>
      </c>
      <c r="R95" s="5" t="str">
        <f>IF(R56="","",R56*PL!$E$3*PL!$E$4*PL!$E$5*PL!$E$6*PL!$E$7*PL!$E$8*PL!$E$9*PL!$E$10)</f>
        <v/>
      </c>
    </row>
    <row r="96" spans="2:18" ht="15" customHeight="1" x14ac:dyDescent="0.2">
      <c r="B96" s="3" t="s">
        <v>31</v>
      </c>
      <c r="C96" s="5" t="str">
        <f>IF(C57="","",C57*PL!$D$3*PL!$D$4*PL!$D$5*PL!$D$6*PL!$D$7*PL!$D$8*PL!$D$9*PL!$D$10)</f>
        <v/>
      </c>
      <c r="D96" s="15" t="str">
        <f>IF(D57="","",D57*PL!$D$3*PL!$D$4*PL!$D$5*PL!$D$6*PL!$D$7*PL!$D$8*PL!$D$9*PL!$D$10)</f>
        <v/>
      </c>
      <c r="E96" s="5" t="str">
        <f>IF(E57="","",E57*PL!$D$3*PL!$D$4*PL!$D$5*PL!$D$6*PL!$D$7*PL!$D$8*PL!$D$9*PL!$D$10)</f>
        <v/>
      </c>
      <c r="F96" s="5" t="str">
        <f>IF(F57="","",F57*PL!$D$3*PL!$D$4*PL!$D$5*PL!$D$6*PL!$D$7*PL!$D$8*PL!$D$9*PL!$D$10)</f>
        <v/>
      </c>
      <c r="G96" s="5" t="str">
        <f>IF(G57="","",G57*PL!$D$3*PL!$D$4*PL!$D$5*PL!$D$6*PL!$D$7*PL!$D$8*PL!$D$9*PL!$D$10)</f>
        <v/>
      </c>
      <c r="H96" s="15" t="str">
        <f>IF(H57="","",H57*PL!$D$3*PL!$D$4*PL!$D$5*PL!$D$6*PL!$D$7*PL!$D$8*PL!$D$9*PL!$D$10)</f>
        <v/>
      </c>
      <c r="I96" s="5" t="str">
        <f>IF(I57="","",I57*PL!$D$3*PL!$D$4*PL!$D$5*PL!$D$6*PL!$D$7*PL!$D$8*PL!$D$9*PL!$D$10)</f>
        <v/>
      </c>
      <c r="J96" s="5" t="str">
        <f>IF(J57="","",J57*PL!$D$3*PL!$D$4*PL!$D$5*PL!$D$6*PL!$D$7*PL!$D$8*PL!$D$9*PL!$D$10)</f>
        <v/>
      </c>
      <c r="K96" s="5" t="str">
        <f>IF(K57="","",K57*PL!$D$3*PL!$D$4*PL!$D$5*PL!$D$6*PL!$D$7*PL!$D$8*PL!$D$9*PL!$D$10)</f>
        <v/>
      </c>
      <c r="L96" s="5" t="str">
        <f>IF(L57="","",L57*PL!$D$3*PL!$D$4*PL!$D$5*PL!$D$6*PL!$D$7*PL!$D$8*PL!$D$9*PL!$D$10)</f>
        <v/>
      </c>
      <c r="M96" s="5" t="str">
        <f>IF(M57="","",M57*PL!$D$3*PL!$D$4*PL!$D$5*PL!$D$6*PL!$D$7*PL!$D$8*PL!$D$9*PL!$D$10)</f>
        <v/>
      </c>
      <c r="N96" s="5" t="str">
        <f>IF(N57="","",N57*PL!$D$3*PL!$D$4*PL!$D$5*PL!$D$6*PL!$D$7*PL!$D$8*PL!$D$9*PL!$D$10)</f>
        <v/>
      </c>
      <c r="O96" s="5" t="str">
        <f>IF(O57="","",O57*PL!$D$3*PL!$D$4*PL!$D$5*PL!$D$6*PL!$D$7*PL!$D$8*PL!$D$9*PL!$D$10)</f>
        <v/>
      </c>
      <c r="P96" s="5" t="str">
        <f>IF(P57="","",P57*PL!$D$3*PL!$D$4*PL!$D$5*PL!$D$6*PL!$D$7*PL!$D$8*PL!$D$9*PL!$D$10)</f>
        <v/>
      </c>
      <c r="Q96" s="5" t="str">
        <f>IF(Q57="","",Q57*PL!$D$3*PL!$D$4*PL!$D$5*PL!$D$6*PL!$D$7*PL!$D$8*PL!$D$9*PL!$D$10)</f>
        <v/>
      </c>
      <c r="R96" s="5" t="str">
        <f>IF(R57="","",R57*PL!$D$3*PL!$D$4*PL!$D$5*PL!$D$6*PL!$D$7*PL!$D$8*PL!$D$9*PL!$D$10)</f>
        <v/>
      </c>
    </row>
    <row r="97" spans="2:18" ht="15" customHeight="1" x14ac:dyDescent="0.2">
      <c r="B97" s="3" t="s">
        <v>14</v>
      </c>
      <c r="C97" s="5" t="str">
        <f>IF(C58="","",C58*PL!$D$3*PL!$D$4*PL!$D$5*PL!$D$6*PL!$D$7*PL!$D$8*PL!$D$9*PL!$D$10)</f>
        <v/>
      </c>
      <c r="D97" s="15" t="str">
        <f>IF(D58="","",D58*PL!$D$3*PL!$D$4*PL!$D$5*PL!$D$6*PL!$D$7*PL!$D$8*PL!$D$9*PL!$D$10)</f>
        <v/>
      </c>
      <c r="E97" s="5" t="str">
        <f>IF(E58="","",E58*PL!$D$3*PL!$D$4*PL!$D$5*PL!$D$6*PL!$D$7*PL!$D$8*PL!$D$9*PL!$D$10)</f>
        <v/>
      </c>
      <c r="F97" s="5" t="str">
        <f>IF(F58="","",F58*PL!$D$3*PL!$D$4*PL!$D$5*PL!$D$6*PL!$D$7*PL!$D$8*PL!$D$9*PL!$D$10)</f>
        <v/>
      </c>
      <c r="G97" s="5" t="str">
        <f>IF(G58="","",G58*PL!$D$3*PL!$D$4*PL!$D$5*PL!$D$6*PL!$D$7*PL!$D$8*PL!$D$9*PL!$D$10)</f>
        <v/>
      </c>
      <c r="H97" s="15" t="str">
        <f>IF(H58="","",H58*PL!$D$3*PL!$D$4*PL!$D$5*PL!$D$6*PL!$D$7*PL!$D$8*PL!$D$9*PL!$D$10)</f>
        <v/>
      </c>
      <c r="I97" s="5" t="str">
        <f>IF(I58="","",I58*PL!$D$3*PL!$D$4*PL!$D$5*PL!$D$6*PL!$D$7*PL!$D$8*PL!$D$9*PL!$D$10)</f>
        <v/>
      </c>
      <c r="J97" s="5" t="str">
        <f>IF(J58="","",J58*PL!$D$3*PL!$D$4*PL!$D$5*PL!$D$6*PL!$D$7*PL!$D$8*PL!$D$9*PL!$D$10)</f>
        <v/>
      </c>
      <c r="K97" s="5" t="str">
        <f>IF(K58="","",K58*PL!$D$3*PL!$D$4*PL!$D$5*PL!$D$6*PL!$D$7*PL!$D$8*PL!$D$9*PL!$D$10)</f>
        <v/>
      </c>
      <c r="L97" s="5" t="str">
        <f>IF(L58="","",L58*PL!$D$3*PL!$D$4*PL!$D$5*PL!$D$6*PL!$D$7*PL!$D$8*PL!$D$9*PL!$D$10)</f>
        <v/>
      </c>
      <c r="M97" s="5" t="str">
        <f>IF(M58="","",M58*PL!$D$3*PL!$D$4*PL!$D$5*PL!$D$6*PL!$D$7*PL!$D$8*PL!$D$9*PL!$D$10)</f>
        <v/>
      </c>
      <c r="N97" s="5" t="str">
        <f>IF(N58="","",N58*PL!$D$3*PL!$D$4*PL!$D$5*PL!$D$6*PL!$D$7*PL!$D$8*PL!$D$9*PL!$D$10)</f>
        <v/>
      </c>
      <c r="O97" s="5" t="str">
        <f>IF(O58="","",O58*PL!$D$3*PL!$D$4*PL!$D$5*PL!$D$6*PL!$D$7*PL!$D$8*PL!$D$9*PL!$D$10)</f>
        <v/>
      </c>
      <c r="P97" s="5" t="str">
        <f>IF(P58="","",P58*PL!$D$3*PL!$D$4*PL!$D$5*PL!$D$6*PL!$D$7*PL!$D$8*PL!$D$9*PL!$D$10)</f>
        <v/>
      </c>
      <c r="Q97" s="5" t="str">
        <f>IF(Q58="","",Q58*PL!$D$3*PL!$D$4*PL!$D$5*PL!$D$6*PL!$D$7*PL!$D$8*PL!$D$9*PL!$D$10)</f>
        <v/>
      </c>
      <c r="R97" s="5" t="str">
        <f>IF(R58="","",R58*PL!$D$3*PL!$D$4*PL!$D$5*PL!$D$6*PL!$D$7*PL!$D$8*PL!$D$9*PL!$D$10)</f>
        <v/>
      </c>
    </row>
    <row r="98" spans="2:18" ht="15" customHeight="1" x14ac:dyDescent="0.2">
      <c r="B98" s="9" t="s">
        <v>13</v>
      </c>
      <c r="C98" s="10" t="str">
        <f>IF(C59="","",C59*PL!$D$3*PL!$D$4*PL!$D$5*PL!$D$6*PL!$D$7*PL!$D$8*PL!$D$9*PL!$D$10)</f>
        <v/>
      </c>
      <c r="D98" s="16" t="str">
        <f>IF(D59="","",D59*PL!$D$3*PL!$D$4*PL!$D$5*PL!$D$6*PL!$D$7*PL!$D$8*PL!$D$9*PL!$D$10)</f>
        <v/>
      </c>
      <c r="E98" s="10" t="str">
        <f>IF(E59="","",E59*PL!$D$3*PL!$D$4*PL!$D$5*PL!$D$6*PL!$D$7*PL!$D$8*PL!$D$9*PL!$D$10)</f>
        <v/>
      </c>
      <c r="F98" s="10" t="str">
        <f>IF(F59="","",F59*PL!$D$3*PL!$D$4*PL!$D$5*PL!$D$6*PL!$D$7*PL!$D$8*PL!$D$9*PL!$D$10)</f>
        <v/>
      </c>
      <c r="G98" s="10" t="str">
        <f>IF(G59="","",G59*PL!$D$3*PL!$D$4*PL!$D$5*PL!$D$6*PL!$D$7*PL!$D$8*PL!$D$9*PL!$D$10)</f>
        <v/>
      </c>
      <c r="H98" s="16" t="str">
        <f>IF(H59="","",H59*PL!$D$3*PL!$D$4*PL!$D$5*PL!$D$6*PL!$D$7*PL!$D$8*PL!$D$9*PL!$D$10)</f>
        <v/>
      </c>
      <c r="I98" s="10" t="str">
        <f>IF(I59="","",I59*PL!$D$3*PL!$D$4*PL!$D$5*PL!$D$6*PL!$D$7*PL!$D$8*PL!$D$9*PL!$D$10)</f>
        <v/>
      </c>
      <c r="J98" s="10" t="str">
        <f>IF(J59="","",J59*PL!$D$3*PL!$D$4*PL!$D$5*PL!$D$6*PL!$D$7*PL!$D$8*PL!$D$9*PL!$D$10)</f>
        <v/>
      </c>
      <c r="K98" s="10" t="str">
        <f>IF(K59="","",K59*PL!$D$3*PL!$D$4*PL!$D$5*PL!$D$6*PL!$D$7*PL!$D$8*PL!$D$9*PL!$D$10)</f>
        <v/>
      </c>
      <c r="L98" s="10" t="str">
        <f>IF(L59="","",L59*PL!$D$3*PL!$D$4*PL!$D$5*PL!$D$6*PL!$D$7*PL!$D$8*PL!$D$9*PL!$D$10)</f>
        <v/>
      </c>
      <c r="M98" s="10" t="str">
        <f>IF(M59="","",M59*PL!$D$3*PL!$D$4*PL!$D$5*PL!$D$6*PL!$D$7*PL!$D$8*PL!$D$9*PL!$D$10)</f>
        <v/>
      </c>
      <c r="N98" s="10" t="str">
        <f>IF(N59="","",N59*PL!$D$3*PL!$D$4*PL!$D$5*PL!$D$6*PL!$D$7*PL!$D$8*PL!$D$9*PL!$D$10)</f>
        <v/>
      </c>
      <c r="O98" s="10" t="str">
        <f>IF(O59="","",O59*PL!$D$3*PL!$D$4*PL!$D$5*PL!$D$6*PL!$D$7*PL!$D$8*PL!$D$9*PL!$D$10)</f>
        <v/>
      </c>
      <c r="P98" s="10" t="str">
        <f>IF(P59="","",P59*PL!$D$3*PL!$D$4*PL!$D$5*PL!$D$6*PL!$D$7*PL!$D$8*PL!$D$9*PL!$D$10)</f>
        <v/>
      </c>
      <c r="Q98" s="10" t="str">
        <f>IF(Q59="","",Q59*PL!$D$3*PL!$D$4*PL!$D$5*PL!$D$6*PL!$D$7*PL!$D$8*PL!$D$9*PL!$D$10)</f>
        <v/>
      </c>
      <c r="R98" s="10" t="str">
        <f>IF(R59="","",R59*PL!$D$3*PL!$D$4*PL!$D$5*PL!$D$6*PL!$D$7*PL!$D$8*PL!$D$9*PL!$D$10)</f>
        <v/>
      </c>
    </row>
    <row r="99" spans="2:18" ht="15" customHeight="1" x14ac:dyDescent="0.25">
      <c r="B99" s="11" t="s">
        <v>15</v>
      </c>
      <c r="C99" s="10">
        <f>SUM(C83:C94)</f>
        <v>0</v>
      </c>
      <c r="D99" s="16">
        <f t="shared" ref="D99:R99" si="107">SUM(D83:D94)</f>
        <v>0</v>
      </c>
      <c r="E99" s="10">
        <f t="shared" si="107"/>
        <v>0</v>
      </c>
      <c r="F99" s="10">
        <f t="shared" si="107"/>
        <v>0</v>
      </c>
      <c r="G99" s="10">
        <f t="shared" si="107"/>
        <v>102.34230717275896</v>
      </c>
      <c r="H99" s="16">
        <f t="shared" si="107"/>
        <v>301.20125858048334</v>
      </c>
      <c r="I99" s="10">
        <f t="shared" si="107"/>
        <v>226.50678751899972</v>
      </c>
      <c r="J99" s="10">
        <f t="shared" si="107"/>
        <v>243.86590130572444</v>
      </c>
      <c r="K99" s="10">
        <f t="shared" si="107"/>
        <v>233.01586236948464</v>
      </c>
      <c r="L99" s="10">
        <f t="shared" si="107"/>
        <v>872.179718502843</v>
      </c>
      <c r="M99" s="10">
        <f t="shared" si="107"/>
        <v>928.64137571252274</v>
      </c>
      <c r="N99" s="10">
        <f t="shared" si="107"/>
        <v>951.29611178089647</v>
      </c>
      <c r="O99" s="10">
        <f t="shared" si="107"/>
        <v>1079.5635915660175</v>
      </c>
      <c r="P99" s="10">
        <f t="shared" si="107"/>
        <v>272.23949825305004</v>
      </c>
      <c r="Q99" s="10">
        <f t="shared" si="107"/>
        <v>0</v>
      </c>
      <c r="R99" s="10">
        <f t="shared" si="107"/>
        <v>0</v>
      </c>
    </row>
    <row r="100" spans="2:18" ht="15" customHeight="1" x14ac:dyDescent="0.2">
      <c r="B100" s="1" t="s">
        <v>16</v>
      </c>
      <c r="C100" s="5" t="str">
        <f>IF(C61="","",C61*PL!$C$3*PL!$C$4*PL!$C$5*PL!$C$6*PL!$C$7*PL!$C$8*PL!$C$9*PL!$C$10)</f>
        <v/>
      </c>
      <c r="D100" s="15" t="str">
        <f>IF(D61="","",D61*PL!$C$3*PL!$C$4*PL!$C$5*PL!$C$6*PL!$C$7*PL!$C$8*PL!$C$9*PL!$C$10)</f>
        <v/>
      </c>
      <c r="E100" s="5" t="str">
        <f>IF(E61="","",E61*PL!$C$3*PL!$C$4*PL!$C$5*PL!$C$6*PL!$C$7*PL!$C$8*PL!$C$9*PL!$C$10)</f>
        <v/>
      </c>
      <c r="F100" s="5" t="str">
        <f>IF(F61="","",F61*PL!$C$3*PL!$C$4*PL!$C$5*PL!$C$6*PL!$C$7*PL!$C$8*PL!$C$9*PL!$C$10)</f>
        <v/>
      </c>
      <c r="G100" s="5">
        <f>IF(G61="","",G61*PL!$C$3*PL!$C$4*PL!$C$5*PL!$C$6*PL!$C$7*PL!$C$8*PL!$C$9*PL!$C$10*PL!$C$11*PL!$C$12*PL!$C$14)</f>
        <v>38.911669765855876</v>
      </c>
      <c r="H100" s="15">
        <f>IF(H61="","",H61*PL!$C$3*PL!$C$4*PL!$C$5*PL!$C$6*PL!$C$7*PL!$C$8*PL!$C$9*PL!$C$10*PL!$C$11*PL!$C$12*PL!$C$14)</f>
        <v>106.77547477416402</v>
      </c>
      <c r="I100" s="5">
        <f>IF(I61="","",I61*PL!$C$3*PL!$C$4*PL!$C$5*PL!$C$6*PL!$C$7*PL!$C$8*PL!$C$9*PL!$C$10*PL!$C$11*PL!$C$12*PL!$C$14)</f>
        <v>119.39860573987322</v>
      </c>
      <c r="J100" s="5">
        <f>IF(J61="","",J61*PL!$C$3*PL!$C$4*PL!$C$5*PL!$C$6*PL!$C$7*PL!$C$8*PL!$C$9*PL!$C$10*PL!$C$11*PL!$C$12*PL!$C$14)</f>
        <v>157.3838071779706</v>
      </c>
      <c r="K100" s="5">
        <f>IF(K61="","",K61*PL!$C$3*PL!$C$4*PL!$C$5*PL!$C$6*PL!$C$7*PL!$C$8*PL!$C$9*PL!$C$10*PL!$C$11*PL!$C$12*PL!$C$14)</f>
        <v>214.9406520399657</v>
      </c>
      <c r="L100" s="5">
        <f>IF(L61="","",L61*PL!$C$3*PL!$C$4*PL!$C$5*PL!$C$6*PL!$C$7*PL!$C$8*PL!$C$9*PL!$C$10*PL!$C$11*PL!$C$12*PL!$C$14)</f>
        <v>88.593533841903977</v>
      </c>
      <c r="M100" s="5">
        <f>IF(M61="","",M61*PL!$C$3*PL!$C$4*PL!$C$5*PL!$C$6*PL!$C$7*PL!$C$8*PL!$C$9*PL!$C$10*PL!$C$11*PL!$C$12*PL!$C$14)</f>
        <v>-83.497958039232259</v>
      </c>
      <c r="N100" s="5">
        <f>IF(N61="","",N61*PL!$C$3*PL!$C$4*PL!$C$5*PL!$C$6*PL!$C$7*PL!$C$8*PL!$C$9*PL!$C$10*PL!$C$11*PL!$C$12*PL!$C$14)</f>
        <v>191.54732676406431</v>
      </c>
      <c r="O100" s="5">
        <f>IF(O61="","",O61*PL!$C$3*PL!$C$4*PL!$C$5*PL!$C$6*PL!$C$7*PL!$C$8*PL!$C$9*PL!$C$10*PL!$C$11*PL!$C$12*PL!$C$14)</f>
        <v>205.32854313947149</v>
      </c>
      <c r="P100" s="5">
        <f>IF(P61="","",P61*PL!$C$3*PL!$C$4*PL!$C$5*PL!$C$6*PL!$C$7*PL!$C$8*PL!$C$9*PL!$C$10*PL!$C$11*PL!$C$12*PL!$C$14)</f>
        <v>50.492523862836805</v>
      </c>
      <c r="Q100" s="5" t="str">
        <f>IF(Q61="","",Q61*PL!$C$3*PL!$C$4*PL!$C$5*PL!$C$6*PL!$C$7*PL!$C$8*PL!$C$9*PL!$C$10)</f>
        <v/>
      </c>
      <c r="R100" s="5" t="str">
        <f>IF(R61="","",R61*PL!$C$3*PL!$C$4*PL!$C$5*PL!$C$6*PL!$C$7*PL!$C$8*PL!$C$9*PL!$C$10)</f>
        <v/>
      </c>
    </row>
    <row r="101" spans="2:18" ht="15" customHeight="1" x14ac:dyDescent="0.2">
      <c r="B101" s="1" t="s">
        <v>17</v>
      </c>
      <c r="C101" s="5" t="str">
        <f>IF(C62="","",C62*PL!$C$3*PL!$C$4*PL!$C$5*PL!$C$6*PL!$C$7*PL!$C$8*PL!$C$9*PL!$C$10)</f>
        <v/>
      </c>
      <c r="D101" s="15" t="str">
        <f>IF(D62="","",D62*PL!$C$3*PL!$C$4*PL!$C$5*PL!$C$6*PL!$C$7*PL!$C$8*PL!$C$9*PL!$C$10)</f>
        <v/>
      </c>
      <c r="E101" s="5" t="str">
        <f>IF(E62="","",E62*PL!$C$3*PL!$C$4*PL!$C$5*PL!$C$6*PL!$C$7*PL!$C$8*PL!$C$9*PL!$C$10)</f>
        <v/>
      </c>
      <c r="F101" s="5" t="str">
        <f>IF(F62="","",F62*PL!$C$3*PL!$C$4*PL!$C$5*PL!$C$6*PL!$C$7*PL!$C$8*PL!$C$9*PL!$C$10)</f>
        <v/>
      </c>
      <c r="G101" s="5">
        <f>IF(G62="","",G62*PL!$C$3*PL!$C$4*PL!$C$5*PL!$C$6*PL!$C$7*PL!$C$8*PL!$C$9*PL!$C$10*PL!$C$11*PL!$C$12*PL!$C$14)</f>
        <v>33.584476881244647</v>
      </c>
      <c r="H101" s="15">
        <f>IF(H62="","",H62*PL!$C$3*PL!$C$4*PL!$C$5*PL!$C$6*PL!$C$7*PL!$C$8*PL!$C$9*PL!$C$10*PL!$C$11*PL!$C$12*PL!$C$14)</f>
        <v>91.951981530028476</v>
      </c>
      <c r="I101" s="5">
        <f>IF(I62="","",I62*PL!$C$3*PL!$C$4*PL!$C$5*PL!$C$6*PL!$C$7*PL!$C$8*PL!$C$9*PL!$C$10*PL!$C$11*PL!$C$12*PL!$C$14)</f>
        <v>96.236897545911418</v>
      </c>
      <c r="J101" s="5">
        <f>IF(J62="","",J62*PL!$C$3*PL!$C$4*PL!$C$5*PL!$C$6*PL!$C$7*PL!$C$8*PL!$C$9*PL!$C$10*PL!$C$11*PL!$C$12*PL!$C$14)</f>
        <v>120.78830823151094</v>
      </c>
      <c r="K101" s="5">
        <f>IF(K62="","",K62*PL!$C$3*PL!$C$4*PL!$C$5*PL!$C$6*PL!$C$7*PL!$C$8*PL!$C$9*PL!$C$10*PL!$C$11*PL!$C$12*PL!$C$14)</f>
        <v>157.03638155506118</v>
      </c>
      <c r="L101" s="5">
        <f>IF(L62="","",L62*PL!$C$3*PL!$C$4*PL!$C$5*PL!$C$6*PL!$C$7*PL!$C$8*PL!$C$9*PL!$C$10*PL!$C$11*PL!$C$12*PL!$C$14)</f>
        <v>64.157931697274179</v>
      </c>
      <c r="M101" s="5">
        <f>IF(M62="","",M62*PL!$C$3*PL!$C$4*PL!$C$5*PL!$C$6*PL!$C$7*PL!$C$8*PL!$C$9*PL!$C$10*PL!$C$11*PL!$C$12*PL!$C$14)</f>
        <v>-59.06235589460259</v>
      </c>
      <c r="N101" s="5">
        <f>IF(N62="","",N62*PL!$C$3*PL!$C$4*PL!$C$5*PL!$C$6*PL!$C$7*PL!$C$8*PL!$C$9*PL!$C$10*PL!$C$11*PL!$C$12*PL!$C$14)</f>
        <v>130.86365129588427</v>
      </c>
      <c r="O101" s="5">
        <f>IF(O62="","",O62*PL!$C$3*PL!$C$4*PL!$C$5*PL!$C$6*PL!$C$7*PL!$C$8*PL!$C$9*PL!$C$10*PL!$C$11*PL!$C$12*PL!$C$14)</f>
        <v>140.5915687373483</v>
      </c>
      <c r="P101" s="5">
        <f>IF(P62="","",P62*PL!$C$3*PL!$C$4*PL!$C$5*PL!$C$6*PL!$C$7*PL!$C$8*PL!$C$9*PL!$C$10*PL!$C$11*PL!$C$12*PL!$C$14)</f>
        <v>34.626753749973034</v>
      </c>
      <c r="Q101" s="5" t="str">
        <f>IF(Q62="","",Q62*PL!$C$3*PL!$C$4*PL!$C$5*PL!$C$6*PL!$C$7*PL!$C$8*PL!$C$9*PL!$C$10)</f>
        <v/>
      </c>
      <c r="R101" s="5" t="str">
        <f>IF(R62="","",R62*PL!$C$3*PL!$C$4*PL!$C$5*PL!$C$6*PL!$C$7*PL!$C$8*PL!$C$9*PL!$C$10)</f>
        <v/>
      </c>
    </row>
    <row r="102" spans="2:18" ht="15" customHeight="1" x14ac:dyDescent="0.2">
      <c r="B102" s="1" t="s">
        <v>18</v>
      </c>
      <c r="C102" s="5" t="str">
        <f>IF(C63="","",C63*PL!$C$3*PL!$C$4*PL!$C$5*PL!$C$6*PL!$C$7*PL!$C$8*PL!$C$9*PL!$C$10)</f>
        <v/>
      </c>
      <c r="D102" s="15" t="str">
        <f>IF(D63="","",D63*PL!$C$3*PL!$C$4*PL!$C$5*PL!$C$6*PL!$C$7*PL!$C$8*PL!$C$9*PL!$C$10)</f>
        <v/>
      </c>
      <c r="E102" s="5" t="str">
        <f>IF(E63="","",E63*PL!$C$3*PL!$C$4*PL!$C$5*PL!$C$6*PL!$C$7*PL!$C$8*PL!$C$9*PL!$C$10)</f>
        <v/>
      </c>
      <c r="F102" s="5" t="str">
        <f>IF(F63="","",F63*PL!$C$3*PL!$C$4*PL!$C$5*PL!$C$6*PL!$C$7*PL!$C$8*PL!$C$9*PL!$C$10)</f>
        <v/>
      </c>
      <c r="G102" s="5">
        <f>IF(G63="","",G63*PL!$C$3*PL!$C$4*PL!$C$5*PL!$C$6*PL!$C$7*PL!$C$8*PL!$C$9*PL!$C$10*PL!$C$11*PL!$C$12*PL!$C$14)</f>
        <v>2.6635964423056104</v>
      </c>
      <c r="H102" s="15">
        <f>IF(H63="","",H63*PL!$C$3*PL!$C$4*PL!$C$5*PL!$C$6*PL!$C$7*PL!$C$8*PL!$C$9*PL!$C$10*PL!$C$11*PL!$C$12*PL!$C$14)</f>
        <v>2.6635964423056104</v>
      </c>
      <c r="I102" s="5">
        <f>IF(I63="","",I63*PL!$C$3*PL!$C$4*PL!$C$5*PL!$C$6*PL!$C$7*PL!$C$8*PL!$C$9*PL!$C$10*PL!$C$11*PL!$C$12*PL!$C$14)</f>
        <v>0</v>
      </c>
      <c r="J102" s="5">
        <f>IF(J63="","",J63*PL!$C$3*PL!$C$4*PL!$C$5*PL!$C$6*PL!$C$7*PL!$C$8*PL!$C$9*PL!$C$10*PL!$C$11*PL!$C$12*PL!$C$14)</f>
        <v>0</v>
      </c>
      <c r="K102" s="5">
        <f>IF(K63="","",K63*PL!$C$3*PL!$C$4*PL!$C$5*PL!$C$6*PL!$C$7*PL!$C$8*PL!$C$9*PL!$C$10*PL!$C$11*PL!$C$12*PL!$C$14)</f>
        <v>0</v>
      </c>
      <c r="L102" s="5">
        <f>IF(L63="","",L63*PL!$C$3*PL!$C$4*PL!$C$5*PL!$C$6*PL!$C$7*PL!$C$8*PL!$C$9*PL!$C$10*PL!$C$11*PL!$C$12*PL!$C$14)</f>
        <v>-19.687451964867556</v>
      </c>
      <c r="M102" s="5">
        <f>IF(M63="","",M63*PL!$C$3*PL!$C$4*PL!$C$5*PL!$C$6*PL!$C$7*PL!$C$8*PL!$C$9*PL!$C$10*PL!$C$11*PL!$C$12*PL!$C$14)</f>
        <v>-19.803260505837365</v>
      </c>
      <c r="N102" s="5">
        <f>IF(N63="","",N63*PL!$C$3*PL!$C$4*PL!$C$5*PL!$C$6*PL!$C$7*PL!$C$8*PL!$C$9*PL!$C$10*PL!$C$11*PL!$C$12*PL!$C$14)</f>
        <v>-20.961345915535464</v>
      </c>
      <c r="O102" s="5">
        <f>IF(O63="","",O63*PL!$C$3*PL!$C$4*PL!$C$5*PL!$C$6*PL!$C$7*PL!$C$8*PL!$C$9*PL!$C$10*PL!$C$11*PL!$C$12*PL!$C$14)</f>
        <v>-21.077154456505252</v>
      </c>
      <c r="P102" s="5">
        <f>IF(P63="","",P63*PL!$C$3*PL!$C$4*PL!$C$5*PL!$C$6*PL!$C$7*PL!$C$8*PL!$C$9*PL!$C$10*PL!$C$11*PL!$C$12*PL!$C$14)</f>
        <v>0</v>
      </c>
      <c r="Q102" s="5" t="str">
        <f>IF(Q63="","",Q63*PL!$C$3*PL!$C$4*PL!$C$5*PL!$C$6*PL!$C$7*PL!$C$8*PL!$C$9*PL!$C$10)</f>
        <v/>
      </c>
      <c r="R102" s="5" t="str">
        <f>IF(R63="","",R63*PL!$C$3*PL!$C$4*PL!$C$5*PL!$C$6*PL!$C$7*PL!$C$8*PL!$C$9*PL!$C$10)</f>
        <v/>
      </c>
    </row>
    <row r="103" spans="2:18" ht="15" customHeight="1" x14ac:dyDescent="0.2">
      <c r="B103" s="1" t="s">
        <v>19</v>
      </c>
      <c r="C103" s="5" t="str">
        <f>IF(C64="","",C64*PL!$C$3*PL!$C$4*PL!$C$5*PL!$C$6*PL!$C$7*PL!$C$8*PL!$C$9*PL!$C$10)</f>
        <v/>
      </c>
      <c r="D103" s="15" t="str">
        <f>IF(D64="","",D64*PL!$C$3*PL!$C$4*PL!$C$5*PL!$C$6*PL!$C$7*PL!$C$8*PL!$C$9*PL!$C$10)</f>
        <v/>
      </c>
      <c r="E103" s="5" t="str">
        <f>IF(E64="","",E64*PL!$C$3*PL!$C$4*PL!$C$5*PL!$C$6*PL!$C$7*PL!$C$8*PL!$C$9*PL!$C$10)</f>
        <v/>
      </c>
      <c r="F103" s="5" t="str">
        <f>IF(F64="","",F64*PL!$C$3*PL!$C$4*PL!$C$5*PL!$C$6*PL!$C$7*PL!$C$8*PL!$C$9*PL!$C$10)</f>
        <v/>
      </c>
      <c r="G103" s="5">
        <f>IF(G64="","",G64*PL!$C$3*PL!$C$4*PL!$C$5*PL!$C$6*PL!$C$7*PL!$C$8*PL!$C$9*PL!$C$10*PL!$C$11*PL!$C$12*PL!$C$14)</f>
        <v>2.5477879013358011</v>
      </c>
      <c r="H103" s="15">
        <f>IF(H64="","",H64*PL!$C$3*PL!$C$4*PL!$C$5*PL!$C$6*PL!$C$7*PL!$C$8*PL!$C$9*PL!$C$10*PL!$C$11*PL!$C$12*PL!$C$14)</f>
        <v>7.7591722449772131</v>
      </c>
      <c r="I103" s="5">
        <f>IF(I64="","",I64*PL!$C$3*PL!$C$4*PL!$C$5*PL!$C$6*PL!$C$7*PL!$C$8*PL!$C$9*PL!$C$10*PL!$C$11*PL!$C$12*PL!$C$14)</f>
        <v>5.0955758026716014</v>
      </c>
      <c r="J103" s="5">
        <f>IF(J64="","",J64*PL!$C$3*PL!$C$4*PL!$C$5*PL!$C$6*PL!$C$7*PL!$C$8*PL!$C$9*PL!$C$10*PL!$C$11*PL!$C$12*PL!$C$14)</f>
        <v>4.9797672617017943</v>
      </c>
      <c r="K103" s="5">
        <f>IF(K64="","",K64*PL!$C$3*PL!$C$4*PL!$C$5*PL!$C$6*PL!$C$7*PL!$C$8*PL!$C$9*PL!$C$10*PL!$C$11*PL!$C$12*PL!$C$14)</f>
        <v>3.9374903929735106</v>
      </c>
      <c r="L103" s="5">
        <f>IF(L64="","",L64*PL!$C$3*PL!$C$4*PL!$C$5*PL!$C$6*PL!$C$7*PL!$C$8*PL!$C$9*PL!$C$10*PL!$C$11*PL!$C$12*PL!$C$14)</f>
        <v>-11.00181139213187</v>
      </c>
      <c r="M103" s="5">
        <f>IF(M64="","",M64*PL!$C$3*PL!$C$4*PL!$C$5*PL!$C$6*PL!$C$7*PL!$C$8*PL!$C$9*PL!$C$10*PL!$C$11*PL!$C$12*PL!$C$14)</f>
        <v>-9.4963003595243407</v>
      </c>
      <c r="N103" s="5">
        <f>IF(N64="","",N64*PL!$C$3*PL!$C$4*PL!$C$5*PL!$C$6*PL!$C$7*PL!$C$8*PL!$C$9*PL!$C$10*PL!$C$11*PL!$C$12*PL!$C$14)</f>
        <v>-11.3492370150413</v>
      </c>
      <c r="O103" s="5">
        <f>IF(O64="","",O64*PL!$C$3*PL!$C$4*PL!$C$5*PL!$C$6*PL!$C$7*PL!$C$8*PL!$C$9*PL!$C$10*PL!$C$11*PL!$C$12*PL!$C$14)</f>
        <v>-11.349237015041293</v>
      </c>
      <c r="P103" s="5">
        <f>IF(P64="","",P64*PL!$C$3*PL!$C$4*PL!$C$5*PL!$C$6*PL!$C$7*PL!$C$8*PL!$C$9*PL!$C$10*PL!$C$11*PL!$C$12*PL!$C$14)</f>
        <v>0.23161708193962155</v>
      </c>
      <c r="Q103" s="5" t="str">
        <f>IF(Q64="","",Q64*PL!$C$3*PL!$C$4*PL!$C$5*PL!$C$6*PL!$C$7*PL!$C$8*PL!$C$9*PL!$C$10)</f>
        <v/>
      </c>
      <c r="R103" s="5" t="str">
        <f>IF(R64="","",R64*PL!$C$3*PL!$C$4*PL!$C$5*PL!$C$6*PL!$C$7*PL!$C$8*PL!$C$9*PL!$C$10)</f>
        <v/>
      </c>
    </row>
    <row r="104" spans="2:18" ht="15" customHeight="1" x14ac:dyDescent="0.2">
      <c r="B104" s="1" t="s">
        <v>20</v>
      </c>
      <c r="C104" s="5" t="str">
        <f>IF(C65="","",C65*PL!$C$3*PL!$C$4*PL!$C$5*PL!$C$6*PL!$C$7*PL!$C$8*PL!$C$9*PL!$C$10)</f>
        <v/>
      </c>
      <c r="D104" s="15" t="str">
        <f>IF(D65="","",D65*PL!$C$3*PL!$C$4*PL!$C$5*PL!$C$6*PL!$C$7*PL!$C$8*PL!$C$9*PL!$C$10)</f>
        <v/>
      </c>
      <c r="E104" s="5" t="str">
        <f>IF(E65="","",E65*PL!$C$3*PL!$C$4*PL!$C$5*PL!$C$6*PL!$C$7*PL!$C$8*PL!$C$9*PL!$C$10)</f>
        <v/>
      </c>
      <c r="F104" s="5" t="str">
        <f>IF(F65="","",F65*PL!$C$3*PL!$C$4*PL!$C$5*PL!$C$6*PL!$C$7*PL!$C$8*PL!$C$9*PL!$C$10)</f>
        <v/>
      </c>
      <c r="G104" s="5" t="str">
        <f>IF(G65="","",G65*PL!$C$3*PL!$C$4*PL!$C$5*PL!$C$6*PL!$C$7*PL!$C$8*PL!$C$9*PL!$C$10)</f>
        <v/>
      </c>
      <c r="H104" s="15" t="str">
        <f>IF(H65="","",H65*PL!$C$3*PL!$C$4*PL!$C$5*PL!$C$6*PL!$C$7*PL!$C$8*PL!$C$9*PL!$C$10)</f>
        <v/>
      </c>
      <c r="I104" s="5" t="str">
        <f>IF(I65="","",I65*PL!$C$3*PL!$C$4*PL!$C$5*PL!$C$6*PL!$C$7*PL!$C$8*PL!$C$9*PL!$C$10)</f>
        <v/>
      </c>
      <c r="J104" s="5" t="str">
        <f>IF(J65="","",J65*PL!$C$3*PL!$C$4*PL!$C$5*PL!$C$6*PL!$C$7*PL!$C$8*PL!$C$9*PL!$C$10)</f>
        <v/>
      </c>
      <c r="K104" s="5" t="str">
        <f>IF(K65="","",K65*PL!$C$3*PL!$C$4*PL!$C$5*PL!$C$6*PL!$C$7*PL!$C$8*PL!$C$9*PL!$C$10)</f>
        <v/>
      </c>
      <c r="L104" s="5" t="str">
        <f>IF(L65="","",L65*PL!$C$3*PL!$C$4*PL!$C$5*PL!$C$6*PL!$C$7*PL!$C$8*PL!$C$9*PL!$C$10)</f>
        <v/>
      </c>
      <c r="M104" s="5" t="str">
        <f>IF(M65="","",M65*PL!$C$3*PL!$C$4*PL!$C$5*PL!$C$6*PL!$C$7*PL!$C$8*PL!$C$9*PL!$C$10)</f>
        <v/>
      </c>
      <c r="N104" s="5" t="str">
        <f>IF(N65="","",N65*PL!$C$3*PL!$C$4*PL!$C$5*PL!$C$6*PL!$C$7*PL!$C$8*PL!$C$9*PL!$C$10)</f>
        <v/>
      </c>
      <c r="O104" s="5" t="str">
        <f>IF(O65="","",O65*PL!$C$3*PL!$C$4*PL!$C$5*PL!$C$6*PL!$C$7*PL!$C$8*PL!$C$9*PL!$C$10)</f>
        <v/>
      </c>
      <c r="P104" s="5" t="str">
        <f>IF(P65="","",P65*PL!$C$3*PL!$C$4*PL!$C$5*PL!$C$6*PL!$C$7*PL!$C$8*PL!$C$9*PL!$C$10)</f>
        <v/>
      </c>
      <c r="Q104" s="5" t="str">
        <f>IF(Q65="","",Q65*PL!$C$3*PL!$C$4*PL!$C$5*PL!$C$6*PL!$C$7*PL!$C$8*PL!$C$9*PL!$C$10)</f>
        <v/>
      </c>
      <c r="R104" s="5" t="str">
        <f>IF(R65="","",R65*PL!$C$3*PL!$C$4*PL!$C$5*PL!$C$6*PL!$C$7*PL!$C$8*PL!$C$9*PL!$C$10)</f>
        <v/>
      </c>
    </row>
    <row r="105" spans="2:18" ht="15" customHeight="1" x14ac:dyDescent="0.2">
      <c r="B105" s="1" t="s">
        <v>21</v>
      </c>
      <c r="C105" s="5" t="str">
        <f>IF(C66="","",C66*PL!$C$3*PL!$C$4*PL!$C$5*PL!$C$6*PL!$C$7*PL!$C$8*PL!$C$9*PL!$C$10)</f>
        <v/>
      </c>
      <c r="D105" s="15" t="str">
        <f>IF(D66="","",D66*PL!$C$3*PL!$C$4*PL!$C$5*PL!$C$6*PL!$C$7*PL!$C$8*PL!$C$9*PL!$C$10)</f>
        <v/>
      </c>
      <c r="E105" s="5" t="str">
        <f>IF(E66="","",E66*PL!$C$3*PL!$C$4*PL!$C$5*PL!$C$6*PL!$C$7*PL!$C$8*PL!$C$9*PL!$C$10)</f>
        <v/>
      </c>
      <c r="F105" s="5" t="str">
        <f>IF(F66="","",F66*PL!$C$3*PL!$C$4*PL!$C$5*PL!$C$6*PL!$C$7*PL!$C$8*PL!$C$9*PL!$C$10)</f>
        <v/>
      </c>
      <c r="G105" s="5" t="str">
        <f>IF(G66="","",G66*PL!$C$3*PL!$C$4*PL!$C$5*PL!$C$6*PL!$C$7*PL!$C$8*PL!$C$9*PL!$C$10)</f>
        <v/>
      </c>
      <c r="H105" s="15" t="str">
        <f>IF(H66="","",H66*PL!$C$3*PL!$C$4*PL!$C$5*PL!$C$6*PL!$C$7*PL!$C$8*PL!$C$9*PL!$C$10)</f>
        <v/>
      </c>
      <c r="I105" s="5" t="str">
        <f>IF(I66="","",I66*PL!$C$3*PL!$C$4*PL!$C$5*PL!$C$6*PL!$C$7*PL!$C$8*PL!$C$9*PL!$C$10)</f>
        <v/>
      </c>
      <c r="J105" s="5" t="str">
        <f>IF(J66="","",J66*PL!$C$3*PL!$C$4*PL!$C$5*PL!$C$6*PL!$C$7*PL!$C$8*PL!$C$9*PL!$C$10)</f>
        <v/>
      </c>
      <c r="K105" s="5" t="str">
        <f>IF(K66="","",K66*PL!$C$3*PL!$C$4*PL!$C$5*PL!$C$6*PL!$C$7*PL!$C$8*PL!$C$9*PL!$C$10)</f>
        <v/>
      </c>
      <c r="L105" s="5" t="str">
        <f>IF(L66="","",L66*PL!$C$3*PL!$C$4*PL!$C$5*PL!$C$6*PL!$C$7*PL!$C$8*PL!$C$9*PL!$C$10)</f>
        <v/>
      </c>
      <c r="M105" s="5" t="str">
        <f>IF(M66="","",M66*PL!$C$3*PL!$C$4*PL!$C$5*PL!$C$6*PL!$C$7*PL!$C$8*PL!$C$9*PL!$C$10)</f>
        <v/>
      </c>
      <c r="N105" s="5" t="str">
        <f>IF(N66="","",N66*PL!$C$3*PL!$C$4*PL!$C$5*PL!$C$6*PL!$C$7*PL!$C$8*PL!$C$9*PL!$C$10)</f>
        <v/>
      </c>
      <c r="O105" s="5" t="str">
        <f>IF(O66="","",O66*PL!$C$3*PL!$C$4*PL!$C$5*PL!$C$6*PL!$C$7*PL!$C$8*PL!$C$9*PL!$C$10)</f>
        <v/>
      </c>
      <c r="P105" s="5" t="str">
        <f>IF(P66="","",P66*PL!$C$3*PL!$C$4*PL!$C$5*PL!$C$6*PL!$C$7*PL!$C$8*PL!$C$9*PL!$C$10)</f>
        <v/>
      </c>
      <c r="Q105" s="5" t="str">
        <f>IF(Q66="","",Q66*PL!$C$3*PL!$C$4*PL!$C$5*PL!$C$6*PL!$C$7*PL!$C$8*PL!$C$9*PL!$C$10)</f>
        <v/>
      </c>
      <c r="R105" s="5" t="str">
        <f>IF(R66="","",R66*PL!$C$3*PL!$C$4*PL!$C$5*PL!$C$6*PL!$C$7*PL!$C$8*PL!$C$9*PL!$C$10)</f>
        <v/>
      </c>
    </row>
    <row r="106" spans="2:18" ht="15" customHeight="1" x14ac:dyDescent="0.2">
      <c r="B106" s="4" t="s">
        <v>33</v>
      </c>
      <c r="C106" s="5" t="str">
        <f>IF(C67="","",C67*PL!$C$3*PL!$C$4*PL!$C$5*PL!$C$6*PL!$C$7*PL!$C$8*PL!$C$9*PL!$C$10)</f>
        <v/>
      </c>
      <c r="D106" s="15" t="str">
        <f>IF(D67="","",D67*PL!$C$3*PL!$C$4*PL!$C$5*PL!$C$6*PL!$C$7*PL!$C$8*PL!$C$9*PL!$C$10)</f>
        <v/>
      </c>
      <c r="E106" s="5" t="str">
        <f>IF(E67="","",E67*PL!$C$3*PL!$C$4*PL!$C$5*PL!$C$6*PL!$C$7*PL!$C$8*PL!$C$9*PL!$C$10)</f>
        <v/>
      </c>
      <c r="F106" s="5" t="str">
        <f>IF(F67="","",F67*PL!$C$3*PL!$C$4*PL!$C$5*PL!$C$6*PL!$C$7*PL!$C$8*PL!$C$9*PL!$C$10)</f>
        <v/>
      </c>
      <c r="G106" s="5" t="str">
        <f>IF(G67="","",G67*PL!$C$3*PL!$C$4*PL!$C$5*PL!$C$6*PL!$C$7*PL!$C$8*PL!$C$9*PL!$C$10)</f>
        <v/>
      </c>
      <c r="H106" s="15" t="str">
        <f>IF(H67="","",H67*PL!$C$3*PL!$C$4*PL!$C$5*PL!$C$6*PL!$C$7*PL!$C$8*PL!$C$9*PL!$C$10)</f>
        <v/>
      </c>
      <c r="I106" s="5" t="str">
        <f>IF(I67="","",I67*PL!$C$3*PL!$C$4*PL!$C$5*PL!$C$6*PL!$C$7*PL!$C$8*PL!$C$9*PL!$C$10)</f>
        <v/>
      </c>
      <c r="J106" s="5" t="str">
        <f>IF(J67="","",J67*PL!$C$3*PL!$C$4*PL!$C$5*PL!$C$6*PL!$C$7*PL!$C$8*PL!$C$9*PL!$C$10)</f>
        <v/>
      </c>
      <c r="K106" s="5" t="str">
        <f>IF(K67="","",K67*PL!$C$3*PL!$C$4*PL!$C$5*PL!$C$6*PL!$C$7*PL!$C$8*PL!$C$9*PL!$C$10)</f>
        <v/>
      </c>
      <c r="L106" s="5" t="str">
        <f>IF(L67="","",L67*PL!$C$3*PL!$C$4*PL!$C$5*PL!$C$6*PL!$C$7*PL!$C$8*PL!$C$9*PL!$C$10)</f>
        <v/>
      </c>
      <c r="M106" s="5" t="str">
        <f>IF(M67="","",M67*PL!$C$3*PL!$C$4*PL!$C$5*PL!$C$6*PL!$C$7*PL!$C$8*PL!$C$9*PL!$C$10)</f>
        <v/>
      </c>
      <c r="N106" s="5" t="str">
        <f>IF(N67="","",N67*PL!$C$3*PL!$C$4*PL!$C$5*PL!$C$6*PL!$C$7*PL!$C$8*PL!$C$9*PL!$C$10)</f>
        <v/>
      </c>
      <c r="O106" s="5" t="str">
        <f>IF(O67="","",O67*PL!$C$3*PL!$C$4*PL!$C$5*PL!$C$6*PL!$C$7*PL!$C$8*PL!$C$9*PL!$C$10)</f>
        <v/>
      </c>
      <c r="P106" s="5" t="str">
        <f>IF(P67="","",P67*PL!$C$3*PL!$C$4*PL!$C$5*PL!$C$6*PL!$C$7*PL!$C$8*PL!$C$9*PL!$C$10)</f>
        <v/>
      </c>
      <c r="Q106" s="5" t="str">
        <f>IF(Q67="","",Q67*PL!$C$3*PL!$C$4*PL!$C$5*PL!$C$6*PL!$C$7*PL!$C$8*PL!$C$9*PL!$C$10)</f>
        <v/>
      </c>
      <c r="R106" s="5" t="str">
        <f>IF(R67="","",R67*PL!$C$3*PL!$C$4*PL!$C$5*PL!$C$6*PL!$C$7*PL!$C$8*PL!$C$9*PL!$C$10)</f>
        <v/>
      </c>
    </row>
    <row r="107" spans="2:18" ht="15" customHeight="1" x14ac:dyDescent="0.2">
      <c r="B107" s="4" t="s">
        <v>32</v>
      </c>
      <c r="C107" s="5" t="str">
        <f>IF(C68="","",C68*PL!$C$3*PL!$C$4*PL!$C$5*PL!$C$6*PL!$C$7*PL!$C$8*PL!$C$9*PL!$C$10)</f>
        <v/>
      </c>
      <c r="D107" s="15" t="str">
        <f>IF(D68="","",D68*PL!$C$3*PL!$C$4*PL!$C$5*PL!$C$6*PL!$C$7*PL!$C$8*PL!$C$9*PL!$C$10)</f>
        <v/>
      </c>
      <c r="E107" s="5" t="str">
        <f>IF(E68="","",E68*PL!$C$3*PL!$C$4*PL!$C$5*PL!$C$6*PL!$C$7*PL!$C$8*PL!$C$9*PL!$C$10)</f>
        <v/>
      </c>
      <c r="F107" s="5" t="str">
        <f>IF(F68="","",F68*PL!$C$3*PL!$C$4*PL!$C$5*PL!$C$6*PL!$C$7*PL!$C$8*PL!$C$9*PL!$C$10)</f>
        <v/>
      </c>
      <c r="G107" s="5" t="str">
        <f>IF(G68="","",G68*PL!$C$3*PL!$C$4*PL!$C$5*PL!$C$6*PL!$C$7*PL!$C$8*PL!$C$9*PL!$C$10)</f>
        <v/>
      </c>
      <c r="H107" s="15" t="str">
        <f>IF(H68="","",H68*PL!$C$3*PL!$C$4*PL!$C$5*PL!$C$6*PL!$C$7*PL!$C$8*PL!$C$9*PL!$C$10)</f>
        <v/>
      </c>
      <c r="I107" s="5" t="str">
        <f>IF(I68="","",I68*PL!$C$3*PL!$C$4*PL!$C$5*PL!$C$6*PL!$C$7*PL!$C$8*PL!$C$9*PL!$C$10)</f>
        <v/>
      </c>
      <c r="J107" s="5" t="str">
        <f>IF(J68="","",J68*PL!$C$3*PL!$C$4*PL!$C$5*PL!$C$6*PL!$C$7*PL!$C$8*PL!$C$9*PL!$C$10)</f>
        <v/>
      </c>
      <c r="K107" s="5" t="str">
        <f>IF(K68="","",K68*PL!$C$3*PL!$C$4*PL!$C$5*PL!$C$6*PL!$C$7*PL!$C$8*PL!$C$9*PL!$C$10)</f>
        <v/>
      </c>
      <c r="L107" s="5" t="str">
        <f>IF(L68="","",L68*PL!$C$3*PL!$C$4*PL!$C$5*PL!$C$6*PL!$C$7*PL!$C$8*PL!$C$9*PL!$C$10)</f>
        <v/>
      </c>
      <c r="M107" s="5" t="str">
        <f>IF(M68="","",M68*PL!$C$3*PL!$C$4*PL!$C$5*PL!$C$6*PL!$C$7*PL!$C$8*PL!$C$9*PL!$C$10)</f>
        <v/>
      </c>
      <c r="N107" s="5" t="str">
        <f>IF(N68="","",N68*PL!$C$3*PL!$C$4*PL!$C$5*PL!$C$6*PL!$C$7*PL!$C$8*PL!$C$9*PL!$C$10)</f>
        <v/>
      </c>
      <c r="O107" s="5" t="str">
        <f>IF(O68="","",O68*PL!$C$3*PL!$C$4*PL!$C$5*PL!$C$6*PL!$C$7*PL!$C$8*PL!$C$9*PL!$C$10)</f>
        <v/>
      </c>
      <c r="P107" s="5" t="str">
        <f>IF(P68="","",P68*PL!$C$3*PL!$C$4*PL!$C$5*PL!$C$6*PL!$C$7*PL!$C$8*PL!$C$9*PL!$C$10)</f>
        <v/>
      </c>
      <c r="Q107" s="5" t="str">
        <f>IF(Q68="","",Q68*PL!$C$3*PL!$C$4*PL!$C$5*PL!$C$6*PL!$C$7*PL!$C$8*PL!$C$9*PL!$C$10)</f>
        <v/>
      </c>
      <c r="R107" s="5" t="str">
        <f>IF(R68="","",R68*PL!$C$3*PL!$C$4*PL!$C$5*PL!$C$6*PL!$C$7*PL!$C$8*PL!$C$9*PL!$C$10)</f>
        <v/>
      </c>
    </row>
    <row r="108" spans="2:18" ht="15" customHeight="1" x14ac:dyDescent="0.2">
      <c r="B108" s="12" t="s">
        <v>22</v>
      </c>
      <c r="C108" s="10" t="str">
        <f>IF(C69="","",C69*PL!$C$3*PL!$C$4*PL!$C$5*PL!$C$6*PL!$C$7*PL!$C$8*PL!$C$9*PL!$C$10)</f>
        <v/>
      </c>
      <c r="D108" s="16" t="str">
        <f>IF(D69="","",D69*PL!$C$3*PL!$C$4*PL!$C$5*PL!$C$6*PL!$C$7*PL!$C$8*PL!$C$9*PL!$C$10)</f>
        <v/>
      </c>
      <c r="E108" s="10" t="str">
        <f>IF(E69="","",E69*PL!$C$3*PL!$C$4*PL!$C$5*PL!$C$6*PL!$C$7*PL!$C$8*PL!$C$9*PL!$C$10)</f>
        <v/>
      </c>
      <c r="F108" s="10" t="str">
        <f>IF(F69="","",F69*PL!$C$3*PL!$C$4*PL!$C$5*PL!$C$6*PL!$C$7*PL!$C$8*PL!$C$9*PL!$C$10)</f>
        <v/>
      </c>
      <c r="G108" s="10">
        <f>IF(G69="","",G69*PL!$C$3*PL!$C$4*PL!$C$5*PL!$C$6*PL!$C$7*PL!$C$8*PL!$C$9*PL!$C$10*PL!$C$11*PL!$C$12*PL!$C$14)</f>
        <v>0</v>
      </c>
      <c r="H108" s="16">
        <f>IF(H69="","",H69*PL!$C$3*PL!$C$4*PL!$C$5*PL!$C$6*PL!$C$7*PL!$C$8*PL!$C$9*PL!$C$10*PL!$C$11*PL!$C$12*PL!$C$14)</f>
        <v>0</v>
      </c>
      <c r="I108" s="10">
        <f>IF(I69="","",I69*PL!$C$3*PL!$C$4*PL!$C$5*PL!$C$6*PL!$C$7*PL!$C$8*PL!$C$9*PL!$C$10*PL!$C$11*PL!$C$12*PL!$C$14)</f>
        <v>0</v>
      </c>
      <c r="J108" s="10">
        <f>IF(J69="","",J69*PL!$C$3*PL!$C$4*PL!$C$5*PL!$C$6*PL!$C$7*PL!$C$8*PL!$C$9*PL!$C$10*PL!$C$11*PL!$C$12*PL!$C$14)</f>
        <v>0</v>
      </c>
      <c r="K108" s="10">
        <f>IF(K69="","",K69*PL!$C$3*PL!$C$4*PL!$C$5*PL!$C$6*PL!$C$7*PL!$C$8*PL!$C$9*PL!$C$10*PL!$C$11*PL!$C$12*PL!$C$14)</f>
        <v>0</v>
      </c>
      <c r="L108" s="10">
        <f>IF(L69="","",L69*PL!$C$3*PL!$C$4*PL!$C$5*PL!$C$6*PL!$C$7*PL!$C$8*PL!$C$9*PL!$C$10*PL!$C$11*PL!$C$12*PL!$C$14)</f>
        <v>1.5055110326075185</v>
      </c>
      <c r="M108" s="10">
        <f>IF(M69="","",M69*PL!$C$3*PL!$C$4*PL!$C$5*PL!$C$6*PL!$C$7*PL!$C$8*PL!$C$9*PL!$C$10*PL!$C$11*PL!$C$12*PL!$C$14)</f>
        <v>1.6213195735773283</v>
      </c>
      <c r="N108" s="10">
        <f>IF(N69="","",N69*PL!$C$3*PL!$C$4*PL!$C$5*PL!$C$6*PL!$C$7*PL!$C$8*PL!$C$9*PL!$C$10*PL!$C$11*PL!$C$12*PL!$C$14)</f>
        <v>1.5055110326075183</v>
      </c>
      <c r="O108" s="10">
        <f>IF(O69="","",O69*PL!$C$3*PL!$C$4*PL!$C$5*PL!$C$6*PL!$C$7*PL!$C$8*PL!$C$9*PL!$C$10*PL!$C$11*PL!$C$12*PL!$C$14)</f>
        <v>1.852936655516946</v>
      </c>
      <c r="P108" s="10">
        <f>IF(P69="","",P69*PL!$C$3*PL!$C$4*PL!$C$5*PL!$C$6*PL!$C$7*PL!$C$8*PL!$C$9*PL!$C$10*PL!$C$11*PL!$C$12*PL!$C$14)</f>
        <v>0</v>
      </c>
      <c r="Q108" s="10" t="str">
        <f>IF(Q69="","",Q69*PL!$C$3*PL!$C$4*PL!$C$5*PL!$C$6*PL!$C$7*PL!$C$8*PL!$C$9*PL!$C$10)</f>
        <v/>
      </c>
      <c r="R108" s="10" t="str">
        <f>IF(R69="","",R69*PL!$C$3*PL!$C$4*PL!$C$5*PL!$C$6*PL!$C$7*PL!$C$8*PL!$C$9*PL!$C$10)</f>
        <v/>
      </c>
    </row>
    <row r="109" spans="2:18" ht="15" customHeight="1" x14ac:dyDescent="0.25">
      <c r="B109" s="11" t="s">
        <v>23</v>
      </c>
      <c r="C109" s="10">
        <f>SUM(C100:C108)</f>
        <v>0</v>
      </c>
      <c r="D109" s="16">
        <f t="shared" ref="D109" si="108">SUM(D100:D108)</f>
        <v>0</v>
      </c>
      <c r="E109" s="10">
        <f t="shared" ref="E109" si="109">SUM(E100:E108)</f>
        <v>0</v>
      </c>
      <c r="F109" s="10">
        <f t="shared" ref="F109" si="110">SUM(F100:F108)</f>
        <v>0</v>
      </c>
      <c r="G109" s="10">
        <f t="shared" ref="G109" si="111">SUM(G100:G108)</f>
        <v>77.707530990741915</v>
      </c>
      <c r="H109" s="16">
        <f t="shared" ref="H109" si="112">SUM(H100:H108)</f>
        <v>209.15022499147534</v>
      </c>
      <c r="I109" s="10">
        <f t="shared" ref="I109" si="113">SUM(I100:I108)</f>
        <v>220.73107908845623</v>
      </c>
      <c r="J109" s="10">
        <f t="shared" ref="J109" si="114">SUM(J100:J108)</f>
        <v>283.15188267118333</v>
      </c>
      <c r="K109" s="10">
        <f t="shared" ref="K109" si="115">SUM(K100:K108)</f>
        <v>375.91452398800044</v>
      </c>
      <c r="L109" s="10">
        <f t="shared" ref="L109" si="116">SUM(L100:L108)</f>
        <v>123.56771321478624</v>
      </c>
      <c r="M109" s="10">
        <f t="shared" ref="M109" si="117">SUM(M100:M108)</f>
        <v>-170.23855522561919</v>
      </c>
      <c r="N109" s="10">
        <f t="shared" ref="N109" si="118">SUM(N100:N108)</f>
        <v>291.60590616197931</v>
      </c>
      <c r="O109" s="10">
        <f t="shared" ref="O109" si="119">SUM(O100:O108)</f>
        <v>315.34665706079016</v>
      </c>
      <c r="P109" s="10">
        <f t="shared" ref="P109" si="120">SUM(P100:P108)</f>
        <v>85.350894694749456</v>
      </c>
      <c r="Q109" s="10">
        <f t="shared" ref="Q109" si="121">SUM(Q100:Q108)</f>
        <v>0</v>
      </c>
      <c r="R109" s="10">
        <f t="shared" ref="R109" si="122">SUM(R100:R108)</f>
        <v>0</v>
      </c>
    </row>
    <row r="110" spans="2:18" ht="15" customHeight="1" x14ac:dyDescent="0.2">
      <c r="B110" s="1" t="s">
        <v>24</v>
      </c>
      <c r="C110" s="5" t="str">
        <f>IF(C71="","",C71*PL!$E$3*PL!$E$4*PL!$E$5*PL!$E$6*PL!$E$7*PL!$E$8*PL!$E$9*PL!$E$10)</f>
        <v/>
      </c>
      <c r="D110" s="15" t="str">
        <f>IF(D71="","",D71*PL!$E$3*PL!$E$4*PL!$E$5*PL!$E$6*PL!$E$7*PL!$E$8*PL!$E$9*PL!$E$10)</f>
        <v/>
      </c>
      <c r="E110" s="5" t="str">
        <f>IF(E71="","",E71*PL!$E$3*PL!$E$4*PL!$E$5*PL!$E$6*PL!$E$7*PL!$E$8*PL!$E$9*PL!$E$10)</f>
        <v/>
      </c>
      <c r="F110" s="5" t="str">
        <f>IF(F71="","",F71*PL!$E$3*PL!$E$4*PL!$E$5*PL!$E$6*PL!$E$7*PL!$E$8*PL!$E$9*PL!$E$10)</f>
        <v/>
      </c>
      <c r="G110" s="5" t="str">
        <f>IF(G71="","",G71*PL!$E$3*PL!$E$4*PL!$E$5*PL!$E$6*PL!$E$7*PL!$E$8*PL!$E$9*PL!$E$10)</f>
        <v/>
      </c>
      <c r="H110" s="15" t="str">
        <f>IF(H71="","",H71*PL!$E$3*PL!$E$4*PL!$E$5*PL!$E$6*PL!$E$7*PL!$E$8*PL!$E$9*PL!$E$10)</f>
        <v/>
      </c>
      <c r="I110" s="5" t="str">
        <f>IF(I71="","",I71*PL!$E$3*PL!$E$4*PL!$E$5*PL!$E$6*PL!$E$7*PL!$E$8*PL!$E$9*PL!$E$10)</f>
        <v/>
      </c>
      <c r="J110" s="5" t="str">
        <f>IF(J71="","",J71*PL!$E$3*PL!$E$4*PL!$E$5*PL!$E$6*PL!$E$7*PL!$E$8*PL!$E$9*PL!$E$10)</f>
        <v/>
      </c>
      <c r="K110" s="5" t="str">
        <f>IF(K71="","",K71*PL!$E$3*PL!$E$4*PL!$E$5*PL!$E$6*PL!$E$7*PL!$E$8*PL!$E$9*PL!$E$10)</f>
        <v/>
      </c>
      <c r="L110" s="5" t="str">
        <f>IF(L71="","",L71*PL!$E$3*PL!$E$4*PL!$E$5*PL!$E$6*PL!$E$7*PL!$E$8*PL!$E$9*PL!$E$10)</f>
        <v/>
      </c>
      <c r="M110" s="5" t="str">
        <f>IF(M71="","",M71*PL!$E$3*PL!$E$4*PL!$E$5*PL!$E$6*PL!$E$7*PL!$E$8*PL!$E$9*PL!$E$10)</f>
        <v/>
      </c>
      <c r="N110" s="5" t="str">
        <f>IF(N71="","",N71*PL!$E$3*PL!$E$4*PL!$E$5*PL!$E$6*PL!$E$7*PL!$E$8*PL!$E$9*PL!$E$10)</f>
        <v/>
      </c>
      <c r="O110" s="5" t="str">
        <f>IF(O71="","",O71*PL!$E$3*PL!$E$4*PL!$E$5*PL!$E$6*PL!$E$7*PL!$E$8*PL!$E$9*PL!$E$10)</f>
        <v/>
      </c>
      <c r="P110" s="5" t="str">
        <f>IF(P71="","",P71*PL!$E$3*PL!$E$4*PL!$E$5*PL!$E$6*PL!$E$7*PL!$E$8*PL!$E$9*PL!$E$10)</f>
        <v/>
      </c>
      <c r="Q110" s="5" t="str">
        <f>IF(Q71="","",Q71*PL!$E$3*PL!$E$4*PL!$E$5*PL!$E$6*PL!$E$7*PL!$E$8*PL!$E$9*PL!$E$10)</f>
        <v/>
      </c>
      <c r="R110" s="5" t="str">
        <f>IF(R71="","",R71*PL!$E$3*PL!$E$4*PL!$E$5*PL!$E$6*PL!$E$7*PL!$E$8*PL!$E$9*PL!$E$10)</f>
        <v/>
      </c>
    </row>
    <row r="111" spans="2:18" ht="15" customHeight="1" x14ac:dyDescent="0.2">
      <c r="B111" s="1" t="s">
        <v>25</v>
      </c>
      <c r="C111" s="5" t="str">
        <f>IF(C72="","",C72*PL!$E$3*PL!$E$4*PL!$E$5*PL!$E$6*PL!$E$7*PL!$E$8*PL!$E$9*PL!$E$10)</f>
        <v/>
      </c>
      <c r="D111" s="15" t="str">
        <f>IF(D72="","",D72*PL!$E$3*PL!$E$4*PL!$E$5*PL!$E$6*PL!$E$7*PL!$E$8*PL!$E$9*PL!$E$10)</f>
        <v/>
      </c>
      <c r="E111" s="5" t="str">
        <f>IF(E72="","",E72*PL!$E$3*PL!$E$4*PL!$E$5*PL!$E$6*PL!$E$7*PL!$E$8*PL!$E$9*PL!$E$10)</f>
        <v/>
      </c>
      <c r="F111" s="5" t="str">
        <f>IF(F72="","",F72*PL!$E$3*PL!$E$4*PL!$E$5*PL!$E$6*PL!$E$7*PL!$E$8*PL!$E$9*PL!$E$10)</f>
        <v/>
      </c>
      <c r="G111" s="5">
        <f>IF(G72="","",G72*PL!$E$3*PL!$E$4*PL!$E$5*PL!$E$6*PL!$E$7*PL!$E$8*PL!$E$9*PL!$E$10*PL!$E$11*PL!$E$12*PL!$E$14)</f>
        <v>18.508698234911463</v>
      </c>
      <c r="H111" s="15">
        <f>IF(H72="","",H72*PL!$E$3*PL!$E$4*PL!$E$5*PL!$E$6*PL!$E$7*PL!$E$8*PL!$E$9*PL!$E$10*PL!$E$11*PL!$E$12*PL!$E$14)</f>
        <v>49.848579908749272</v>
      </c>
      <c r="I111" s="5">
        <f>IF(I72="","",I72*PL!$E$3*PL!$E$4*PL!$E$5*PL!$E$6*PL!$E$7*PL!$E$8*PL!$E$9*PL!$E$10*PL!$E$11*PL!$E$12*PL!$E$14)</f>
        <v>52.006035531223617</v>
      </c>
      <c r="J111" s="5">
        <f>IF(J72="","",J72*PL!$E$3*PL!$E$4*PL!$E$5*PL!$E$6*PL!$E$7*PL!$E$8*PL!$E$9*PL!$E$10*PL!$E$11*PL!$E$12*PL!$E$14)</f>
        <v>65.632071041587892</v>
      </c>
      <c r="K111" s="5">
        <f>IF(K72="","",K72*PL!$E$3*PL!$E$4*PL!$E$5*PL!$E$6*PL!$E$7*PL!$E$8*PL!$E$9*PL!$E$10*PL!$E$11*PL!$E$12*PL!$E$14)</f>
        <v>84.935621347937271</v>
      </c>
      <c r="L111" s="5">
        <f>IF(L72="","",L72*PL!$E$3*PL!$E$4*PL!$E$5*PL!$E$6*PL!$E$7*PL!$E$8*PL!$E$9*PL!$E$10*PL!$E$11*PL!$E$12*PL!$E$14)</f>
        <v>77.668402409076307</v>
      </c>
      <c r="M111" s="5">
        <f>IF(M72="","",M72*PL!$E$3*PL!$E$4*PL!$E$5*PL!$E$6*PL!$E$7*PL!$E$8*PL!$E$9*PL!$E$10*PL!$E$11*PL!$E$12*PL!$E$14)</f>
        <v>61.998461572157453</v>
      </c>
      <c r="N111" s="5">
        <f>IF(N72="","",N72*PL!$E$3*PL!$E$4*PL!$E$5*PL!$E$6*PL!$E$7*PL!$E$8*PL!$E$9*PL!$E$10*PL!$E$11*PL!$E$12*PL!$E$14)</f>
        <v>108.32698230739589</v>
      </c>
      <c r="O111" s="5">
        <f>IF(O72="","",O72*PL!$E$3*PL!$E$4*PL!$E$5*PL!$E$6*PL!$E$7*PL!$E$8*PL!$E$9*PL!$E$10*PL!$E$11*PL!$E$12*PL!$E$14)</f>
        <v>116.84325450137362</v>
      </c>
      <c r="P111" s="5">
        <f>IF(P72="","",P72*PL!$E$3*PL!$E$4*PL!$E$5*PL!$E$6*PL!$E$7*PL!$E$8*PL!$E$9*PL!$E$10*PL!$E$11*PL!$E$12*PL!$E$14)</f>
        <v>28.614674571764887</v>
      </c>
      <c r="Q111" s="5" t="str">
        <f>IF(Q72="","",Q72*PL!$E$3*PL!$E$4*PL!$E$5*PL!$E$6*PL!$E$7*PL!$E$8*PL!$E$9*PL!$E$10)</f>
        <v/>
      </c>
      <c r="R111" s="5" t="str">
        <f>IF(R72="","",R72*PL!$E$3*PL!$E$4*PL!$E$5*PL!$E$6*PL!$E$7*PL!$E$8*PL!$E$9*PL!$E$10)</f>
        <v/>
      </c>
    </row>
    <row r="112" spans="2:18" ht="15" customHeight="1" x14ac:dyDescent="0.2">
      <c r="B112" s="1" t="s">
        <v>26</v>
      </c>
      <c r="C112" s="5" t="str">
        <f>IF(C73="","",C73*PL!$D$3*PL!$D$4*PL!$D$5*PL!$D$6*PL!$D$7*PL!$D$8*PL!$D$9*PL!$D$10)</f>
        <v/>
      </c>
      <c r="D112" s="15" t="str">
        <f>IF(D73="","",D73*PL!$D$3*PL!$D$4*PL!$D$5*PL!$D$6*PL!$D$7*PL!$D$8*PL!$D$9*PL!$D$10)</f>
        <v/>
      </c>
      <c r="E112" s="5" t="str">
        <f>IF(E73="","",E73*PL!$D$3*PL!$D$4*PL!$D$5*PL!$D$6*PL!$D$7*PL!$D$8*PL!$D$9*PL!$D$10)</f>
        <v/>
      </c>
      <c r="F112" s="5" t="str">
        <f>IF(F73="","",F73*PL!$D$3*PL!$D$4*PL!$D$5*PL!$D$6*PL!$D$7*PL!$D$8*PL!$D$9*PL!$D$10)</f>
        <v/>
      </c>
      <c r="G112" s="5" t="str">
        <f>IF(G73="","",G73*PL!$D$3*PL!$D$4*PL!$D$5*PL!$D$6*PL!$D$7*PL!$D$8*PL!$D$9*PL!$D$10)</f>
        <v/>
      </c>
      <c r="H112" s="15" t="str">
        <f>IF(H73="","",H73*PL!$D$3*PL!$D$4*PL!$D$5*PL!$D$6*PL!$D$7*PL!$D$8*PL!$D$9*PL!$D$10)</f>
        <v/>
      </c>
      <c r="I112" s="5" t="str">
        <f>IF(I73="","",I73*PL!$D$3*PL!$D$4*PL!$D$5*PL!$D$6*PL!$D$7*PL!$D$8*PL!$D$9*PL!$D$10)</f>
        <v/>
      </c>
      <c r="J112" s="5" t="str">
        <f>IF(J73="","",J73*PL!$D$3*PL!$D$4*PL!$D$5*PL!$D$6*PL!$D$7*PL!$D$8*PL!$D$9*PL!$D$10)</f>
        <v/>
      </c>
      <c r="K112" s="5" t="str">
        <f>IF(K73="","",K73*PL!$D$3*PL!$D$4*PL!$D$5*PL!$D$6*PL!$D$7*PL!$D$8*PL!$D$9*PL!$D$10)</f>
        <v/>
      </c>
      <c r="L112" s="5" t="str">
        <f>IF(L73="","",L73*PL!$D$3*PL!$D$4*PL!$D$5*PL!$D$6*PL!$D$7*PL!$D$8*PL!$D$9*PL!$D$10)</f>
        <v/>
      </c>
      <c r="M112" s="5" t="str">
        <f>IF(M73="","",M73*PL!$D$3*PL!$D$4*PL!$D$5*PL!$D$6*PL!$D$7*PL!$D$8*PL!$D$9*PL!$D$10)</f>
        <v/>
      </c>
      <c r="N112" s="5" t="str">
        <f>IF(N73="","",N73*PL!$D$3*PL!$D$4*PL!$D$5*PL!$D$6*PL!$D$7*PL!$D$8*PL!$D$9*PL!$D$10)</f>
        <v/>
      </c>
      <c r="O112" s="5" t="str">
        <f>IF(O73="","",O73*PL!$D$3*PL!$D$4*PL!$D$5*PL!$D$6*PL!$D$7*PL!$D$8*PL!$D$9*PL!$D$10)</f>
        <v/>
      </c>
      <c r="P112" s="5" t="str">
        <f>IF(P73="","",P73*PL!$D$3*PL!$D$4*PL!$D$5*PL!$D$6*PL!$D$7*PL!$D$8*PL!$D$9*PL!$D$10)</f>
        <v/>
      </c>
      <c r="Q112" s="5" t="str">
        <f>IF(Q73="","",Q73*PL!$D$3*PL!$D$4*PL!$D$5*PL!$D$6*PL!$D$7*PL!$D$8*PL!$D$9*PL!$D$10)</f>
        <v/>
      </c>
      <c r="R112" s="5" t="str">
        <f>IF(R73="","",R73*PL!$D$3*PL!$D$4*PL!$D$5*PL!$D$6*PL!$D$7*PL!$D$8*PL!$D$9*PL!$D$10)</f>
        <v/>
      </c>
    </row>
    <row r="113" spans="2:18" ht="15" customHeight="1" x14ac:dyDescent="0.2">
      <c r="B113" s="6" t="s">
        <v>27</v>
      </c>
      <c r="C113" s="10" t="str">
        <f>IF(C74="","",C74*PL!$D$3*PL!$D$4*PL!$D$5*PL!$D$6*PL!$D$7*PL!$D$8*PL!$D$9*PL!$D$10)</f>
        <v/>
      </c>
      <c r="D113" s="16" t="str">
        <f>IF(D74="","",D74*PL!$D$3*PL!$D$4*PL!$D$5*PL!$D$6*PL!$D$7*PL!$D$8*PL!$D$9*PL!$D$10)</f>
        <v/>
      </c>
      <c r="E113" s="10" t="str">
        <f>IF(E74="","",E74*PL!$D$3*PL!$D$4*PL!$D$5*PL!$D$6*PL!$D$7*PL!$D$8*PL!$D$9*PL!$D$10)</f>
        <v/>
      </c>
      <c r="F113" s="10" t="str">
        <f>IF(F74="","",F74*PL!$D$3*PL!$D$4*PL!$D$5*PL!$D$6*PL!$D$7*PL!$D$8*PL!$D$9*PL!$D$10)</f>
        <v/>
      </c>
      <c r="G113" s="10" t="str">
        <f>IF(G74="","",G74*PL!$D$3*PL!$D$4*PL!$D$5*PL!$D$6*PL!$D$7*PL!$D$8*PL!$D$9*PL!$D$10)</f>
        <v/>
      </c>
      <c r="H113" s="16" t="str">
        <f>IF(H74="","",H74*PL!$D$3*PL!$D$4*PL!$D$5*PL!$D$6*PL!$D$7*PL!$D$8*PL!$D$9*PL!$D$10)</f>
        <v/>
      </c>
      <c r="I113" s="10" t="str">
        <f>IF(I74="","",I74*PL!$D$3*PL!$D$4*PL!$D$5*PL!$D$6*PL!$D$7*PL!$D$8*PL!$D$9*PL!$D$10)</f>
        <v/>
      </c>
      <c r="J113" s="10" t="str">
        <f>IF(J74="","",J74*PL!$D$3*PL!$D$4*PL!$D$5*PL!$D$6*PL!$D$7*PL!$D$8*PL!$D$9*PL!$D$10)</f>
        <v/>
      </c>
      <c r="K113" s="10" t="str">
        <f>IF(K74="","",K74*PL!$D$3*PL!$D$4*PL!$D$5*PL!$D$6*PL!$D$7*PL!$D$8*PL!$D$9*PL!$D$10)</f>
        <v/>
      </c>
      <c r="L113" s="10" t="str">
        <f>IF(L74="","",L74*PL!$D$3*PL!$D$4*PL!$D$5*PL!$D$6*PL!$D$7*PL!$D$8*PL!$D$9*PL!$D$10)</f>
        <v/>
      </c>
      <c r="M113" s="10" t="str">
        <f>IF(M74="","",M74*PL!$D$3*PL!$D$4*PL!$D$5*PL!$D$6*PL!$D$7*PL!$D$8*PL!$D$9*PL!$D$10)</f>
        <v/>
      </c>
      <c r="N113" s="10" t="str">
        <f>IF(N74="","",N74*PL!$D$3*PL!$D$4*PL!$D$5*PL!$D$6*PL!$D$7*PL!$D$8*PL!$D$9*PL!$D$10)</f>
        <v/>
      </c>
      <c r="O113" s="10" t="str">
        <f>IF(O74="","",O74*PL!$D$3*PL!$D$4*PL!$D$5*PL!$D$6*PL!$D$7*PL!$D$8*PL!$D$9*PL!$D$10)</f>
        <v/>
      </c>
      <c r="P113" s="10" t="str">
        <f>IF(P74="","",P74*PL!$D$3*PL!$D$4*PL!$D$5*PL!$D$6*PL!$D$7*PL!$D$8*PL!$D$9*PL!$D$10)</f>
        <v/>
      </c>
      <c r="Q113" s="10" t="str">
        <f>IF(Q74="","",Q74*PL!$D$3*PL!$D$4*PL!$D$5*PL!$D$6*PL!$D$7*PL!$D$8*PL!$D$9*PL!$D$10)</f>
        <v/>
      </c>
      <c r="R113" s="10" t="str">
        <f>IF(R74="","",R74*PL!$D$3*PL!$D$4*PL!$D$5*PL!$D$6*PL!$D$7*PL!$D$8*PL!$D$9*PL!$D$10)</f>
        <v/>
      </c>
    </row>
    <row r="114" spans="2:18" ht="15" customHeight="1" x14ac:dyDescent="0.25">
      <c r="B114" s="11" t="s">
        <v>28</v>
      </c>
      <c r="C114" s="10">
        <f>SUM(C110:C113)</f>
        <v>0</v>
      </c>
      <c r="D114" s="16">
        <f t="shared" ref="D114" si="123">SUM(D110:D113)</f>
        <v>0</v>
      </c>
      <c r="E114" s="10">
        <f t="shared" ref="E114" si="124">SUM(E110:E113)</f>
        <v>0</v>
      </c>
      <c r="F114" s="10">
        <f t="shared" ref="F114" si="125">SUM(F110:F113)</f>
        <v>0</v>
      </c>
      <c r="G114" s="10">
        <f t="shared" ref="G114" si="126">SUM(G110:G113)</f>
        <v>18.508698234911463</v>
      </c>
      <c r="H114" s="16">
        <f t="shared" ref="H114" si="127">SUM(H110:H113)</f>
        <v>49.848579908749272</v>
      </c>
      <c r="I114" s="10">
        <f t="shared" ref="I114" si="128">SUM(I110:I113)</f>
        <v>52.006035531223617</v>
      </c>
      <c r="J114" s="10">
        <f t="shared" ref="J114" si="129">SUM(J110:J113)</f>
        <v>65.632071041587892</v>
      </c>
      <c r="K114" s="10">
        <f t="shared" ref="K114" si="130">SUM(K110:K113)</f>
        <v>84.935621347937271</v>
      </c>
      <c r="L114" s="10">
        <f t="shared" ref="L114" si="131">SUM(L110:L113)</f>
        <v>77.668402409076307</v>
      </c>
      <c r="M114" s="10">
        <f t="shared" ref="M114" si="132">SUM(M110:M113)</f>
        <v>61.998461572157453</v>
      </c>
      <c r="N114" s="10">
        <f t="shared" ref="N114" si="133">SUM(N110:N113)</f>
        <v>108.32698230739589</v>
      </c>
      <c r="O114" s="10">
        <f t="shared" ref="O114" si="134">SUM(O110:O113)</f>
        <v>116.84325450137362</v>
      </c>
      <c r="P114" s="10">
        <f t="shared" ref="P114" si="135">SUM(P110:P113)</f>
        <v>28.614674571764887</v>
      </c>
      <c r="Q114" s="10">
        <f t="shared" ref="Q114" si="136">SUM(Q110:Q113)</f>
        <v>0</v>
      </c>
      <c r="R114" s="10">
        <f t="shared" ref="R114" si="137">SUM(R110:R113)</f>
        <v>0</v>
      </c>
    </row>
    <row r="115" spans="2:18" ht="15" customHeight="1" x14ac:dyDescent="0.2">
      <c r="B115" s="6" t="s">
        <v>29</v>
      </c>
      <c r="C115" s="10" t="str">
        <f>IF(C76="","",C76*PL!$C$3*PL!$C$4*PL!$C$5*PL!$C$6*PL!$C$7*PL!$C$8*PL!$C$9*PL!$C$10)</f>
        <v/>
      </c>
      <c r="D115" s="16" t="str">
        <f>IF(D76="","",D76*PL!$C$3*PL!$C$4*PL!$C$5*PL!$C$6*PL!$C$7*PL!$C$8*PL!$C$9*PL!$C$10)</f>
        <v/>
      </c>
      <c r="E115" s="10">
        <f>IF(E76="","",E76*PL!$C$3*PL!$C$4*PL!$C$5*PL!$C$6*PL!$C$7*PL!$C$8*PL!$C$9*PL!$C$10*PL!$C$11*PL!$C$12*PL!$C$14)</f>
        <v>1.0422768687282824</v>
      </c>
      <c r="F115" s="10">
        <f>IF(F76="","",F76*PL!$C$3*PL!$C$4*PL!$C$5*PL!$C$6*PL!$C$7*PL!$C$8*PL!$C$9*PL!$C$10*PL!$C$11*PL!$C$12*PL!$C$14)</f>
        <v>0</v>
      </c>
      <c r="G115" s="10">
        <f>IF(G76="","",G76*PL!$C$3*PL!$C$4*PL!$C$5*PL!$C$6*PL!$C$7*PL!$C$8*PL!$C$9*PL!$C$10*PL!$C$11*PL!$C$12*PL!$C$14)</f>
        <v>6.601086835279121</v>
      </c>
      <c r="H115" s="16">
        <f>IF(H76="","",H76*PL!$C$3*PL!$C$4*PL!$C$5*PL!$C$6*PL!$C$7*PL!$C$8*PL!$C$9*PL!$C$10*PL!$C$11*PL!$C$12*PL!$C$14)</f>
        <v>7.4117466220677866</v>
      </c>
      <c r="I115" s="10">
        <f>IF(I76="","",I76*PL!$C$3*PL!$C$4*PL!$C$5*PL!$C$6*PL!$C$7*PL!$C$8*PL!$C$9*PL!$C$10*PL!$C$11*PL!$C$12*PL!$C$14)</f>
        <v>1.6213195735773276</v>
      </c>
      <c r="J115" s="10">
        <f>IF(J76="","",J76*PL!$C$3*PL!$C$4*PL!$C$5*PL!$C$6*PL!$C$7*PL!$C$8*PL!$C$9*PL!$C$10*PL!$C$11*PL!$C$12*PL!$C$14)</f>
        <v>2.2003622784263728</v>
      </c>
      <c r="K115" s="10">
        <f>IF(K76="","",K76*PL!$C$3*PL!$C$4*PL!$C$5*PL!$C$6*PL!$C$7*PL!$C$8*PL!$C$9*PL!$C$10*PL!$C$11*PL!$C$12*PL!$C$14)</f>
        <v>3.1268306061848459</v>
      </c>
      <c r="L115" s="10">
        <f>IF(L76="","",L76*PL!$C$3*PL!$C$4*PL!$C$5*PL!$C$6*PL!$C$7*PL!$C$8*PL!$C$9*PL!$C$10*PL!$C$11*PL!$C$12*PL!$C$14)</f>
        <v>2.3161708193961825</v>
      </c>
      <c r="M115" s="10">
        <f>IF(M76="","",M76*PL!$C$3*PL!$C$4*PL!$C$5*PL!$C$6*PL!$C$7*PL!$C$8*PL!$C$9*PL!$C$10*PL!$C$11*PL!$C$12*PL!$C$14)</f>
        <v>0</v>
      </c>
      <c r="N115" s="10">
        <f>IF(N76="","",N76*PL!$C$3*PL!$C$4*PL!$C$5*PL!$C$6*PL!$C$7*PL!$C$8*PL!$C$9*PL!$C$10*PL!$C$11*PL!$C$12*PL!$C$14)</f>
        <v>0</v>
      </c>
      <c r="O115" s="10">
        <f>IF(O76="","",O76*PL!$C$3*PL!$C$4*PL!$C$5*PL!$C$6*PL!$C$7*PL!$C$8*PL!$C$9*PL!$C$10*PL!$C$11*PL!$C$12*PL!$C$14)</f>
        <v>0</v>
      </c>
      <c r="P115" s="10">
        <f>IF(P76="","",P76*PL!$C$3*PL!$C$4*PL!$C$5*PL!$C$6*PL!$C$7*PL!$C$8*PL!$C$9*PL!$C$10*PL!$C$11*PL!$C$12*PL!$C$14)</f>
        <v>0</v>
      </c>
      <c r="Q115" s="10" t="str">
        <f>IF(Q76="","",Q76*PL!$C$3*PL!$C$4*PL!$C$5*PL!$C$6*PL!$C$7*PL!$C$8*PL!$C$9*PL!$C$10)</f>
        <v/>
      </c>
      <c r="R115" s="10" t="str">
        <f>IF(R76="","",R76*PL!$C$3*PL!$C$4*PL!$C$5*PL!$C$6*PL!$C$7*PL!$C$8*PL!$C$9*PL!$C$10)</f>
        <v/>
      </c>
    </row>
    <row r="116" spans="2:18" ht="15" customHeight="1" x14ac:dyDescent="0.25">
      <c r="B116" s="11" t="s">
        <v>30</v>
      </c>
      <c r="C116" s="10">
        <f>SUM(C115)</f>
        <v>0</v>
      </c>
      <c r="D116" s="16">
        <f t="shared" ref="D116" si="138">SUM(D115)</f>
        <v>0</v>
      </c>
      <c r="E116" s="10">
        <f t="shared" ref="E116" si="139">SUM(E115)</f>
        <v>1.0422768687282824</v>
      </c>
      <c r="F116" s="10">
        <f t="shared" ref="F116" si="140">SUM(F115)</f>
        <v>0</v>
      </c>
      <c r="G116" s="10">
        <f t="shared" ref="G116" si="141">SUM(G115)</f>
        <v>6.601086835279121</v>
      </c>
      <c r="H116" s="16">
        <f t="shared" ref="H116" si="142">SUM(H115)</f>
        <v>7.4117466220677866</v>
      </c>
      <c r="I116" s="10">
        <f t="shared" ref="I116" si="143">SUM(I115)</f>
        <v>1.6213195735773276</v>
      </c>
      <c r="J116" s="10">
        <f t="shared" ref="J116" si="144">SUM(J115)</f>
        <v>2.2003622784263728</v>
      </c>
      <c r="K116" s="10">
        <f t="shared" ref="K116" si="145">SUM(K115)</f>
        <v>3.1268306061848459</v>
      </c>
      <c r="L116" s="10">
        <f t="shared" ref="L116" si="146">SUM(L115)</f>
        <v>2.3161708193961825</v>
      </c>
      <c r="M116" s="10">
        <f t="shared" ref="M116" si="147">SUM(M115)</f>
        <v>0</v>
      </c>
      <c r="N116" s="10">
        <f t="shared" ref="N116" si="148">SUM(N115)</f>
        <v>0</v>
      </c>
      <c r="O116" s="10">
        <f t="shared" ref="O116" si="149">SUM(O115)</f>
        <v>0</v>
      </c>
      <c r="P116" s="10">
        <f t="shared" ref="P116" si="150">SUM(P115)</f>
        <v>0</v>
      </c>
      <c r="Q116" s="10">
        <f t="shared" ref="Q116" si="151">SUM(Q115)</f>
        <v>0</v>
      </c>
      <c r="R116" s="10">
        <f t="shared" ref="R116" si="152">SUM(R115)</f>
        <v>0</v>
      </c>
    </row>
    <row r="117" spans="2:18" ht="15" customHeight="1" x14ac:dyDescent="0.2"/>
  </sheetData>
  <pageMargins left="0.7" right="0.7" top="0.75" bottom="0.75" header="0.3" footer="0.3"/>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1:AB116"/>
  <sheetViews>
    <sheetView showGridLines="0" zoomScale="80" zoomScaleNormal="80" workbookViewId="0"/>
  </sheetViews>
  <sheetFormatPr defaultColWidth="9" defaultRowHeight="14.25" x14ac:dyDescent="0.2"/>
  <cols>
    <col min="1" max="1" width="3.625" customWidth="1"/>
    <col min="2" max="2" width="36.625" style="1" customWidth="1"/>
    <col min="3" max="28" width="9.625" customWidth="1"/>
  </cols>
  <sheetData>
    <row r="1" spans="2:28" ht="15" customHeight="1" x14ac:dyDescent="0.2"/>
    <row r="2" spans="2:28" ht="15" customHeight="1" x14ac:dyDescent="0.25">
      <c r="B2" s="11" t="s">
        <v>35</v>
      </c>
      <c r="C2" s="6"/>
      <c r="D2" s="6"/>
      <c r="E2" s="6"/>
      <c r="F2" s="6"/>
      <c r="G2" s="6"/>
      <c r="H2" s="6"/>
      <c r="I2" s="6"/>
      <c r="J2" s="6"/>
      <c r="K2" s="6"/>
      <c r="L2" s="6"/>
      <c r="M2" s="6"/>
      <c r="N2" s="6"/>
      <c r="O2" s="6"/>
      <c r="P2" s="6"/>
      <c r="Q2" s="6"/>
      <c r="R2" s="6"/>
    </row>
    <row r="3" spans="2:28" ht="15" customHeight="1" x14ac:dyDescent="0.25">
      <c r="B3" s="7" t="s">
        <v>50</v>
      </c>
      <c r="C3" s="7">
        <v>2010</v>
      </c>
      <c r="D3" s="7">
        <v>2011</v>
      </c>
      <c r="E3" s="13">
        <v>2012</v>
      </c>
      <c r="F3" s="7">
        <v>2013</v>
      </c>
      <c r="G3" s="7">
        <v>2014</v>
      </c>
      <c r="H3" s="7">
        <v>2015</v>
      </c>
      <c r="I3" s="13">
        <v>2016</v>
      </c>
      <c r="J3" s="7">
        <v>2017</v>
      </c>
      <c r="K3" s="7">
        <v>2018</v>
      </c>
      <c r="L3" s="7">
        <v>2019</v>
      </c>
      <c r="M3" s="7">
        <v>2020</v>
      </c>
      <c r="N3" s="7">
        <v>2021</v>
      </c>
      <c r="O3" s="7">
        <v>2022</v>
      </c>
      <c r="P3" s="7">
        <v>2023</v>
      </c>
      <c r="Q3" s="7">
        <v>2024</v>
      </c>
      <c r="R3" s="7">
        <v>2025</v>
      </c>
      <c r="S3" s="7">
        <v>2026</v>
      </c>
      <c r="T3" s="7">
        <v>2027</v>
      </c>
      <c r="U3" s="7">
        <v>2028</v>
      </c>
      <c r="V3" s="7">
        <v>2029</v>
      </c>
      <c r="W3" s="7">
        <v>2030</v>
      </c>
      <c r="X3" s="7">
        <v>2031</v>
      </c>
      <c r="Y3" s="7">
        <v>2032</v>
      </c>
      <c r="Z3" s="7">
        <v>2033</v>
      </c>
      <c r="AA3" s="7">
        <v>2034</v>
      </c>
      <c r="AB3" s="7">
        <v>2035</v>
      </c>
    </row>
    <row r="4" spans="2:28" ht="15" customHeight="1" x14ac:dyDescent="0.25">
      <c r="B4" s="7" t="s">
        <v>34</v>
      </c>
      <c r="C4" s="8">
        <f>C21+C31+C36+C38</f>
        <v>0</v>
      </c>
      <c r="D4" s="8">
        <f t="shared" ref="D4:R4" si="0">D21+D31+D36+D38</f>
        <v>0</v>
      </c>
      <c r="E4" s="14">
        <f t="shared" si="0"/>
        <v>0</v>
      </c>
      <c r="F4" s="8">
        <f t="shared" si="0"/>
        <v>-165.6</v>
      </c>
      <c r="G4" s="8">
        <f t="shared" si="0"/>
        <v>-305.2999999999999</v>
      </c>
      <c r="H4" s="8">
        <f t="shared" si="0"/>
        <v>-422.20000000000016</v>
      </c>
      <c r="I4" s="14">
        <f t="shared" si="0"/>
        <v>-565.69999999999982</v>
      </c>
      <c r="J4" s="8">
        <f t="shared" si="0"/>
        <v>-736.50000000000011</v>
      </c>
      <c r="K4" s="8">
        <f t="shared" si="0"/>
        <v>-926.20000000000039</v>
      </c>
      <c r="L4" s="8">
        <f t="shared" si="0"/>
        <v>-1104.4000000000001</v>
      </c>
      <c r="M4" s="8">
        <f t="shared" si="0"/>
        <v>-1275.0999999999999</v>
      </c>
      <c r="N4" s="8">
        <f t="shared" si="0"/>
        <v>-1441.9999999999991</v>
      </c>
      <c r="O4" s="8">
        <f t="shared" si="0"/>
        <v>-1609.1999999999998</v>
      </c>
      <c r="P4" s="8">
        <f t="shared" si="0"/>
        <v>-1884.6999999999996</v>
      </c>
      <c r="Q4" s="8">
        <f t="shared" si="0"/>
        <v>-1953.5999999999995</v>
      </c>
      <c r="R4" s="8">
        <f t="shared" si="0"/>
        <v>-2025.7000000000003</v>
      </c>
      <c r="S4" s="8">
        <f t="shared" ref="S4:AB4" si="1">S21+S31+S36+S38</f>
        <v>-2094.0999999999985</v>
      </c>
      <c r="T4" s="8">
        <f t="shared" si="1"/>
        <v>-2157.9999999999991</v>
      </c>
      <c r="U4" s="8">
        <f t="shared" si="1"/>
        <v>-2255.4</v>
      </c>
      <c r="V4" s="8">
        <f t="shared" si="1"/>
        <v>-2311.0999999999976</v>
      </c>
      <c r="W4" s="8">
        <f t="shared" si="1"/>
        <v>-2365.599999999999</v>
      </c>
      <c r="X4" s="8">
        <f t="shared" si="1"/>
        <v>-2422.3999999999996</v>
      </c>
      <c r="Y4" s="8">
        <f t="shared" si="1"/>
        <v>-2480.7999999999993</v>
      </c>
      <c r="Z4" s="8">
        <f t="shared" si="1"/>
        <v>0</v>
      </c>
      <c r="AA4" s="8">
        <f t="shared" si="1"/>
        <v>0</v>
      </c>
      <c r="AB4" s="8">
        <f t="shared" si="1"/>
        <v>0</v>
      </c>
    </row>
    <row r="5" spans="2:28" ht="15" customHeight="1" x14ac:dyDescent="0.2">
      <c r="B5" s="1" t="s">
        <v>0</v>
      </c>
      <c r="C5" s="5"/>
      <c r="D5" s="5"/>
      <c r="E5" s="15"/>
      <c r="F5" s="5">
        <v>-107</v>
      </c>
      <c r="G5" s="5">
        <v>-290</v>
      </c>
      <c r="H5" s="5">
        <v>-406</v>
      </c>
      <c r="I5" s="15">
        <v>-471</v>
      </c>
      <c r="J5" s="5">
        <v>-438</v>
      </c>
      <c r="K5" s="5">
        <v>-405</v>
      </c>
      <c r="L5" s="5">
        <v>-372</v>
      </c>
      <c r="M5" s="5">
        <v>-339</v>
      </c>
      <c r="N5" s="5">
        <v>-399.14402737453321</v>
      </c>
      <c r="O5" s="5">
        <v>-461.85410618000816</v>
      </c>
      <c r="P5" s="5">
        <v>-489.94006636250498</v>
      </c>
      <c r="Q5" s="5">
        <v>-518.65875155537105</v>
      </c>
      <c r="R5" s="5">
        <v>-548.71318954790524</v>
      </c>
      <c r="S5" s="5">
        <v>-577.78338863542081</v>
      </c>
      <c r="T5" s="5">
        <v>-605.27177519701343</v>
      </c>
      <c r="U5" s="5">
        <v>-632.86561592700104</v>
      </c>
      <c r="V5" s="5">
        <v>-659.44006636250492</v>
      </c>
      <c r="W5" s="5">
        <v>-685.48724595603449</v>
      </c>
      <c r="X5" s="5">
        <v>-712.30775611779313</v>
      </c>
      <c r="Y5" s="5">
        <v>-739.5852343425961</v>
      </c>
      <c r="Z5" s="5"/>
      <c r="AA5" s="5"/>
      <c r="AB5" s="5"/>
    </row>
    <row r="6" spans="2:28" ht="15" customHeight="1" x14ac:dyDescent="0.2">
      <c r="B6" s="1" t="s">
        <v>1</v>
      </c>
      <c r="C6" s="5"/>
      <c r="D6" s="5"/>
      <c r="E6" s="15"/>
      <c r="F6" s="5"/>
      <c r="G6" s="5"/>
      <c r="H6" s="5"/>
      <c r="I6" s="15"/>
      <c r="J6" s="5"/>
      <c r="K6" s="5"/>
      <c r="L6" s="5"/>
      <c r="M6" s="5"/>
      <c r="N6" s="5"/>
      <c r="O6" s="5"/>
      <c r="P6" s="5"/>
      <c r="Q6" s="5"/>
      <c r="R6" s="5"/>
      <c r="S6" s="5"/>
      <c r="T6" s="5"/>
      <c r="U6" s="5"/>
      <c r="V6" s="5"/>
      <c r="W6" s="5"/>
      <c r="X6" s="5"/>
      <c r="Y6" s="5"/>
      <c r="Z6" s="5"/>
      <c r="AA6" s="5"/>
      <c r="AB6" s="5"/>
    </row>
    <row r="7" spans="2:28" ht="15" customHeight="1" x14ac:dyDescent="0.2">
      <c r="B7" s="1" t="s">
        <v>2</v>
      </c>
      <c r="C7" s="5"/>
      <c r="D7" s="5"/>
      <c r="E7" s="15"/>
      <c r="F7" s="5"/>
      <c r="G7" s="5"/>
      <c r="H7" s="5"/>
      <c r="I7" s="15"/>
      <c r="J7" s="5"/>
      <c r="K7" s="5"/>
      <c r="L7" s="5"/>
      <c r="M7" s="5"/>
      <c r="N7" s="5"/>
      <c r="O7" s="5"/>
      <c r="P7" s="5"/>
      <c r="Q7" s="5"/>
      <c r="R7" s="5"/>
      <c r="S7" s="5"/>
      <c r="T7" s="5"/>
      <c r="U7" s="5"/>
      <c r="V7" s="5"/>
      <c r="W7" s="5"/>
      <c r="X7" s="5"/>
      <c r="Y7" s="5"/>
      <c r="Z7" s="5"/>
      <c r="AA7" s="5"/>
      <c r="AB7" s="5"/>
    </row>
    <row r="8" spans="2:28" ht="15" customHeight="1" x14ac:dyDescent="0.2">
      <c r="B8" s="1" t="s">
        <v>3</v>
      </c>
      <c r="C8" s="5"/>
      <c r="D8" s="5"/>
      <c r="E8" s="15"/>
      <c r="F8" s="5">
        <v>-66.999999999999986</v>
      </c>
      <c r="G8" s="5">
        <v>-150.80000000000001</v>
      </c>
      <c r="H8" s="5">
        <v>-226.8</v>
      </c>
      <c r="I8" s="15">
        <v>-303.20000000000005</v>
      </c>
      <c r="J8" s="5">
        <v>-385.77499999999998</v>
      </c>
      <c r="K8" s="5">
        <v>-468.34999999999991</v>
      </c>
      <c r="L8" s="5">
        <v>-550.92499999999984</v>
      </c>
      <c r="M8" s="5">
        <v>-633.49999999999989</v>
      </c>
      <c r="N8" s="5">
        <v>-745.89304230609662</v>
      </c>
      <c r="O8" s="5">
        <v>-863.0813459145578</v>
      </c>
      <c r="P8" s="5">
        <v>-915.56646619659841</v>
      </c>
      <c r="Q8" s="5">
        <v>-969.23397967648225</v>
      </c>
      <c r="R8" s="5">
        <v>-1025.3976565740352</v>
      </c>
      <c r="S8" s="5">
        <v>-1079.7220551638318</v>
      </c>
      <c r="T8" s="5">
        <v>-1131.0904707590205</v>
      </c>
      <c r="U8" s="5">
        <v>-1182.6559518871832</v>
      </c>
      <c r="V8" s="5">
        <v>-1232.3164661965982</v>
      </c>
      <c r="W8" s="5">
        <v>-1280.9916528411441</v>
      </c>
      <c r="X8" s="5">
        <v>-1331.1119867274983</v>
      </c>
      <c r="Y8" s="5">
        <v>-1382.0862712567391</v>
      </c>
      <c r="Z8" s="5"/>
      <c r="AA8" s="5"/>
      <c r="AB8" s="5"/>
    </row>
    <row r="9" spans="2:28" ht="15" customHeight="1" x14ac:dyDescent="0.2">
      <c r="B9" s="1" t="s">
        <v>4</v>
      </c>
      <c r="C9" s="5"/>
      <c r="D9" s="5"/>
      <c r="E9" s="15"/>
      <c r="F9" s="5">
        <v>-590</v>
      </c>
      <c r="G9" s="5">
        <v>-1602</v>
      </c>
      <c r="H9" s="5">
        <v>-2281</v>
      </c>
      <c r="I9" s="15">
        <v>-2757</v>
      </c>
      <c r="J9" s="5">
        <v>-3164.5</v>
      </c>
      <c r="K9" s="5">
        <v>-3572</v>
      </c>
      <c r="L9" s="5">
        <v>-3979.5</v>
      </c>
      <c r="M9" s="5">
        <v>-4387</v>
      </c>
      <c r="N9" s="5">
        <v>-5165.3240356698443</v>
      </c>
      <c r="O9" s="5">
        <v>-5976.8553504769789</v>
      </c>
      <c r="P9" s="5">
        <v>-6340.3158440481102</v>
      </c>
      <c r="Q9" s="5">
        <v>-6711.9644338448752</v>
      </c>
      <c r="R9" s="5">
        <v>-7100.8990045624196</v>
      </c>
      <c r="S9" s="5">
        <v>-7477.0965367067574</v>
      </c>
      <c r="T9" s="5">
        <v>-7832.8238282870152</v>
      </c>
      <c r="U9" s="5">
        <v>-8189.9158025715442</v>
      </c>
      <c r="V9" s="5">
        <v>-8533.8158440481093</v>
      </c>
      <c r="W9" s="5">
        <v>-8870.8924720033137</v>
      </c>
      <c r="X9" s="5">
        <v>-9217.9767731231823</v>
      </c>
      <c r="Y9" s="5">
        <v>-9570.9746992948949</v>
      </c>
      <c r="Z9" s="5"/>
      <c r="AA9" s="5"/>
      <c r="AB9" s="5"/>
    </row>
    <row r="10" spans="2:28" ht="15" customHeight="1" x14ac:dyDescent="0.2">
      <c r="B10" s="1" t="s">
        <v>5</v>
      </c>
      <c r="C10" s="5"/>
      <c r="D10" s="5"/>
      <c r="E10" s="15"/>
      <c r="F10" s="5"/>
      <c r="G10" s="5"/>
      <c r="H10" s="5"/>
      <c r="I10" s="15"/>
      <c r="J10" s="5"/>
      <c r="K10" s="5"/>
      <c r="L10" s="5"/>
      <c r="M10" s="5"/>
      <c r="N10" s="5"/>
      <c r="O10" s="5"/>
      <c r="P10" s="5"/>
      <c r="Q10" s="5"/>
      <c r="R10" s="5"/>
      <c r="S10" s="5"/>
      <c r="T10" s="5"/>
      <c r="U10" s="5"/>
      <c r="V10" s="5"/>
      <c r="W10" s="5"/>
      <c r="X10" s="5"/>
      <c r="Y10" s="5"/>
      <c r="Z10" s="5"/>
      <c r="AA10" s="5"/>
      <c r="AB10" s="5"/>
    </row>
    <row r="11" spans="2:28" ht="15" customHeight="1" x14ac:dyDescent="0.2">
      <c r="B11" s="1" t="s">
        <v>6</v>
      </c>
      <c r="C11" s="5"/>
      <c r="D11" s="5"/>
      <c r="E11" s="15"/>
      <c r="F11" s="5">
        <v>613</v>
      </c>
      <c r="G11" s="5">
        <v>1667</v>
      </c>
      <c r="H11" s="5">
        <v>2356</v>
      </c>
      <c r="I11" s="15">
        <v>2791</v>
      </c>
      <c r="J11" s="5">
        <v>3043.25</v>
      </c>
      <c r="K11" s="5">
        <v>3295.5</v>
      </c>
      <c r="L11" s="5">
        <v>3547.75</v>
      </c>
      <c r="M11" s="5">
        <v>3800</v>
      </c>
      <c r="N11" s="5">
        <v>4474.180837826626</v>
      </c>
      <c r="O11" s="5">
        <v>5177.1256739941919</v>
      </c>
      <c r="P11" s="5">
        <v>5491.9535462463682</v>
      </c>
      <c r="Q11" s="5">
        <v>5813.8739112401472</v>
      </c>
      <c r="R11" s="5">
        <v>6150.7673164661937</v>
      </c>
      <c r="S11" s="5">
        <v>6476.6279552053065</v>
      </c>
      <c r="T11" s="5">
        <v>6784.7573620904168</v>
      </c>
      <c r="U11" s="5">
        <v>7094.0688510991267</v>
      </c>
      <c r="V11" s="5">
        <v>7391.9535462463682</v>
      </c>
      <c r="W11" s="5">
        <v>7683.9278307756085</v>
      </c>
      <c r="X11" s="5">
        <v>7984.5707175445841</v>
      </c>
      <c r="Y11" s="5">
        <v>8290.3359601824941</v>
      </c>
      <c r="Z11" s="5"/>
      <c r="AA11" s="5"/>
      <c r="AB11" s="5"/>
    </row>
    <row r="12" spans="2:28" ht="15" customHeight="1" x14ac:dyDescent="0.2">
      <c r="B12" s="1" t="s">
        <v>7</v>
      </c>
      <c r="C12" s="5"/>
      <c r="D12" s="5"/>
      <c r="E12" s="15"/>
      <c r="F12" s="5"/>
      <c r="G12" s="5"/>
      <c r="H12" s="5"/>
      <c r="I12" s="15"/>
      <c r="J12" s="5"/>
      <c r="K12" s="5"/>
      <c r="L12" s="5"/>
      <c r="M12" s="5"/>
      <c r="N12" s="5"/>
      <c r="O12" s="5"/>
      <c r="P12" s="5"/>
      <c r="Q12" s="5"/>
      <c r="R12" s="5"/>
      <c r="S12" s="5"/>
      <c r="T12" s="5"/>
      <c r="U12" s="5"/>
      <c r="V12" s="5"/>
      <c r="W12" s="5"/>
      <c r="X12" s="5"/>
      <c r="Y12" s="5"/>
      <c r="Z12" s="5"/>
      <c r="AA12" s="5"/>
      <c r="AB12" s="5"/>
    </row>
    <row r="13" spans="2:28" ht="15" customHeight="1" x14ac:dyDescent="0.2">
      <c r="B13" s="2" t="s">
        <v>8</v>
      </c>
      <c r="C13" s="5"/>
      <c r="D13" s="5"/>
      <c r="E13" s="15"/>
      <c r="F13" s="5">
        <v>110.4</v>
      </c>
      <c r="G13" s="5">
        <v>280.70000000000005</v>
      </c>
      <c r="H13" s="5">
        <v>377.8</v>
      </c>
      <c r="I13" s="15">
        <v>443</v>
      </c>
      <c r="J13" s="5">
        <v>481.02500000000003</v>
      </c>
      <c r="K13" s="5">
        <v>519.04999999999995</v>
      </c>
      <c r="L13" s="5">
        <v>557.07500000000005</v>
      </c>
      <c r="M13" s="5">
        <v>595.1</v>
      </c>
      <c r="N13" s="5">
        <v>700.68026752384856</v>
      </c>
      <c r="O13" s="5">
        <v>810.76512857735349</v>
      </c>
      <c r="P13" s="5">
        <v>860.0688303608456</v>
      </c>
      <c r="Q13" s="5">
        <v>910.48325383658175</v>
      </c>
      <c r="R13" s="5">
        <v>963.24253421816627</v>
      </c>
      <c r="S13" s="5">
        <v>1014.2740253007046</v>
      </c>
      <c r="T13" s="5">
        <v>1062.5287121526333</v>
      </c>
      <c r="U13" s="5">
        <v>1110.9685192866025</v>
      </c>
      <c r="V13" s="5">
        <v>1157.6188303608455</v>
      </c>
      <c r="W13" s="5">
        <v>1203.3435400248852</v>
      </c>
      <c r="X13" s="5">
        <v>1250.42579842389</v>
      </c>
      <c r="Y13" s="5">
        <v>1298.3102447117371</v>
      </c>
      <c r="Z13" s="5"/>
      <c r="AA13" s="5"/>
      <c r="AB13" s="5"/>
    </row>
    <row r="14" spans="2:28" ht="15" customHeight="1" x14ac:dyDescent="0.2">
      <c r="B14" s="2" t="s">
        <v>9</v>
      </c>
      <c r="C14" s="5"/>
      <c r="D14" s="5"/>
      <c r="E14" s="15"/>
      <c r="F14" s="5"/>
      <c r="G14" s="5"/>
      <c r="H14" s="5"/>
      <c r="I14" s="15"/>
      <c r="J14" s="5"/>
      <c r="K14" s="5"/>
      <c r="L14" s="5"/>
      <c r="M14" s="5"/>
      <c r="N14" s="5"/>
      <c r="O14" s="5"/>
      <c r="P14" s="5"/>
      <c r="Q14" s="5"/>
      <c r="R14" s="5"/>
      <c r="S14" s="5"/>
      <c r="T14" s="5"/>
      <c r="U14" s="5"/>
      <c r="V14" s="5"/>
      <c r="W14" s="5"/>
      <c r="X14" s="5"/>
      <c r="Y14" s="5"/>
      <c r="Z14" s="5"/>
      <c r="AA14" s="5"/>
      <c r="AB14" s="5"/>
    </row>
    <row r="15" spans="2:28" ht="15" customHeight="1" x14ac:dyDescent="0.2">
      <c r="B15" s="2" t="s">
        <v>10</v>
      </c>
      <c r="C15" s="5"/>
      <c r="D15" s="5"/>
      <c r="E15" s="15"/>
      <c r="F15" s="5"/>
      <c r="G15" s="5"/>
      <c r="H15" s="5"/>
      <c r="I15" s="15"/>
      <c r="J15" s="5"/>
      <c r="K15" s="5"/>
      <c r="L15" s="5"/>
      <c r="M15" s="5"/>
      <c r="N15" s="5"/>
      <c r="O15" s="5"/>
      <c r="P15" s="5"/>
      <c r="Q15" s="5"/>
      <c r="R15" s="5"/>
      <c r="S15" s="5"/>
      <c r="T15" s="5"/>
      <c r="U15" s="5"/>
      <c r="V15" s="5"/>
      <c r="W15" s="5"/>
      <c r="X15" s="5"/>
      <c r="Y15" s="5"/>
      <c r="Z15" s="5"/>
      <c r="AA15" s="5"/>
      <c r="AB15" s="5"/>
    </row>
    <row r="16" spans="2:28" ht="15" customHeight="1" x14ac:dyDescent="0.2">
      <c r="B16" s="1" t="s">
        <v>11</v>
      </c>
      <c r="C16" s="5">
        <f>SUM(C17:C20)</f>
        <v>0</v>
      </c>
      <c r="D16" s="5">
        <f t="shared" ref="D16:R16" si="2">SUM(D17:D20)</f>
        <v>0</v>
      </c>
      <c r="E16" s="15">
        <f t="shared" si="2"/>
        <v>0</v>
      </c>
      <c r="F16" s="5">
        <f t="shared" si="2"/>
        <v>0</v>
      </c>
      <c r="G16" s="5">
        <f t="shared" si="2"/>
        <v>0</v>
      </c>
      <c r="H16" s="5">
        <f t="shared" si="2"/>
        <v>0</v>
      </c>
      <c r="I16" s="15">
        <f t="shared" si="2"/>
        <v>0</v>
      </c>
      <c r="J16" s="5">
        <f t="shared" si="2"/>
        <v>0</v>
      </c>
      <c r="K16" s="5">
        <f t="shared" si="2"/>
        <v>0</v>
      </c>
      <c r="L16" s="5">
        <f t="shared" si="2"/>
        <v>0</v>
      </c>
      <c r="M16" s="5">
        <f t="shared" si="2"/>
        <v>0</v>
      </c>
      <c r="N16" s="5">
        <f t="shared" si="2"/>
        <v>0</v>
      </c>
      <c r="O16" s="5">
        <f t="shared" si="2"/>
        <v>0</v>
      </c>
      <c r="P16" s="5">
        <f t="shared" si="2"/>
        <v>0</v>
      </c>
      <c r="Q16" s="5">
        <f t="shared" si="2"/>
        <v>0</v>
      </c>
      <c r="R16" s="5">
        <f t="shared" si="2"/>
        <v>0</v>
      </c>
      <c r="S16" s="5">
        <f t="shared" ref="S16" si="3">SUM(S17:S20)</f>
        <v>0</v>
      </c>
      <c r="T16" s="5">
        <f t="shared" ref="T16" si="4">SUM(T17:T20)</f>
        <v>0</v>
      </c>
      <c r="U16" s="5">
        <f t="shared" ref="U16" si="5">SUM(U17:U20)</f>
        <v>0</v>
      </c>
      <c r="V16" s="5">
        <f t="shared" ref="V16" si="6">SUM(V17:V20)</f>
        <v>0</v>
      </c>
      <c r="W16" s="5">
        <f t="shared" ref="W16" si="7">SUM(W17:W20)</f>
        <v>0</v>
      </c>
      <c r="X16" s="5">
        <f t="shared" ref="X16" si="8">SUM(X17:X20)</f>
        <v>0</v>
      </c>
      <c r="Y16" s="5">
        <f t="shared" ref="Y16" si="9">SUM(Y17:Y20)</f>
        <v>0</v>
      </c>
      <c r="Z16" s="5">
        <f t="shared" ref="Z16" si="10">SUM(Z17:Z20)</f>
        <v>0</v>
      </c>
      <c r="AA16" s="5">
        <f t="shared" ref="AA16" si="11">SUM(AA17:AA20)</f>
        <v>0</v>
      </c>
      <c r="AB16" s="5">
        <f t="shared" ref="AB16" si="12">SUM(AB17:AB20)</f>
        <v>0</v>
      </c>
    </row>
    <row r="17" spans="2:28" ht="15" customHeight="1" x14ac:dyDescent="0.2">
      <c r="B17" s="3" t="s">
        <v>12</v>
      </c>
      <c r="C17" s="5"/>
      <c r="D17" s="5"/>
      <c r="E17" s="15"/>
      <c r="F17" s="5"/>
      <c r="G17" s="5"/>
      <c r="H17" s="5"/>
      <c r="I17" s="15"/>
      <c r="J17" s="5"/>
      <c r="K17" s="5"/>
      <c r="L17" s="5"/>
      <c r="M17" s="5"/>
      <c r="N17" s="5"/>
      <c r="O17" s="5"/>
      <c r="P17" s="5"/>
      <c r="Q17" s="5"/>
      <c r="R17" s="5"/>
      <c r="S17" s="5"/>
      <c r="T17" s="5"/>
      <c r="U17" s="5"/>
      <c r="V17" s="5"/>
      <c r="W17" s="5"/>
      <c r="X17" s="5"/>
      <c r="Y17" s="5"/>
      <c r="Z17" s="5"/>
      <c r="AA17" s="5"/>
      <c r="AB17" s="5"/>
    </row>
    <row r="18" spans="2:28" ht="15" customHeight="1" x14ac:dyDescent="0.2">
      <c r="B18" s="3" t="s">
        <v>31</v>
      </c>
      <c r="C18" s="5"/>
      <c r="D18" s="5"/>
      <c r="E18" s="15"/>
      <c r="F18" s="5"/>
      <c r="G18" s="5"/>
      <c r="H18" s="5"/>
      <c r="I18" s="15"/>
      <c r="J18" s="5"/>
      <c r="K18" s="5"/>
      <c r="L18" s="5"/>
      <c r="M18" s="5"/>
      <c r="N18" s="5"/>
      <c r="O18" s="5"/>
      <c r="P18" s="5"/>
      <c r="Q18" s="5"/>
      <c r="R18" s="5"/>
      <c r="S18" s="5"/>
      <c r="T18" s="5"/>
      <c r="U18" s="5"/>
      <c r="V18" s="5"/>
      <c r="W18" s="5"/>
      <c r="X18" s="5"/>
      <c r="Y18" s="5"/>
      <c r="Z18" s="5"/>
      <c r="AA18" s="5"/>
      <c r="AB18" s="5"/>
    </row>
    <row r="19" spans="2:28" ht="15" customHeight="1" x14ac:dyDescent="0.2">
      <c r="B19" s="3" t="s">
        <v>14</v>
      </c>
      <c r="C19" s="5"/>
      <c r="D19" s="5"/>
      <c r="E19" s="15"/>
      <c r="F19" s="5"/>
      <c r="G19" s="5"/>
      <c r="H19" s="5"/>
      <c r="I19" s="15"/>
      <c r="J19" s="5"/>
      <c r="K19" s="5"/>
      <c r="L19" s="5"/>
      <c r="M19" s="5"/>
      <c r="N19" s="5"/>
      <c r="O19" s="5"/>
      <c r="P19" s="5"/>
      <c r="Q19" s="5"/>
      <c r="R19" s="5"/>
      <c r="S19" s="5"/>
      <c r="T19" s="5"/>
      <c r="U19" s="5"/>
      <c r="V19" s="5"/>
      <c r="W19" s="5"/>
      <c r="X19" s="5"/>
      <c r="Y19" s="5"/>
      <c r="Z19" s="5"/>
      <c r="AA19" s="5"/>
      <c r="AB19" s="5"/>
    </row>
    <row r="20" spans="2:28" ht="15" customHeight="1" x14ac:dyDescent="0.2">
      <c r="B20" s="9" t="s">
        <v>13</v>
      </c>
      <c r="C20" s="10"/>
      <c r="D20" s="10"/>
      <c r="E20" s="16"/>
      <c r="F20" s="10"/>
      <c r="G20" s="10"/>
      <c r="H20" s="10"/>
      <c r="I20" s="16"/>
      <c r="J20" s="10"/>
      <c r="K20" s="10"/>
      <c r="L20" s="10"/>
      <c r="M20" s="10"/>
      <c r="N20" s="10"/>
      <c r="O20" s="10"/>
      <c r="P20" s="10"/>
      <c r="Q20" s="10"/>
      <c r="R20" s="10"/>
      <c r="S20" s="10"/>
      <c r="T20" s="10"/>
      <c r="U20" s="10"/>
      <c r="V20" s="10"/>
      <c r="W20" s="10"/>
      <c r="X20" s="10"/>
      <c r="Y20" s="10"/>
      <c r="Z20" s="10"/>
      <c r="AA20" s="10"/>
      <c r="AB20" s="10"/>
    </row>
    <row r="21" spans="2:28" ht="15" customHeight="1" x14ac:dyDescent="0.25">
      <c r="B21" s="11" t="s">
        <v>15</v>
      </c>
      <c r="C21" s="10">
        <f>SUM(C5:C16)</f>
        <v>0</v>
      </c>
      <c r="D21" s="10">
        <f t="shared" ref="D21:R21" si="13">SUM(D5:D16)</f>
        <v>0</v>
      </c>
      <c r="E21" s="16">
        <f t="shared" si="13"/>
        <v>0</v>
      </c>
      <c r="F21" s="10">
        <f t="shared" si="13"/>
        <v>-40.599999999999994</v>
      </c>
      <c r="G21" s="10">
        <f t="shared" si="13"/>
        <v>-95.099999999999909</v>
      </c>
      <c r="H21" s="10">
        <f t="shared" si="13"/>
        <v>-180.00000000000017</v>
      </c>
      <c r="I21" s="16">
        <f t="shared" si="13"/>
        <v>-297.19999999999982</v>
      </c>
      <c r="J21" s="10">
        <f t="shared" si="13"/>
        <v>-464.00000000000006</v>
      </c>
      <c r="K21" s="10">
        <f t="shared" si="13"/>
        <v>-630.80000000000041</v>
      </c>
      <c r="L21" s="10">
        <f t="shared" si="13"/>
        <v>-797.60000000000014</v>
      </c>
      <c r="M21" s="10">
        <f t="shared" si="13"/>
        <v>-964.4</v>
      </c>
      <c r="N21" s="10">
        <f t="shared" si="13"/>
        <v>-1135.4999999999991</v>
      </c>
      <c r="O21" s="10">
        <f t="shared" si="13"/>
        <v>-1313.8999999999996</v>
      </c>
      <c r="P21" s="10">
        <f t="shared" si="13"/>
        <v>-1393.7999999999995</v>
      </c>
      <c r="Q21" s="10">
        <f t="shared" si="13"/>
        <v>-1475.4999999999991</v>
      </c>
      <c r="R21" s="10">
        <f t="shared" si="13"/>
        <v>-1561.0000000000005</v>
      </c>
      <c r="S21" s="10">
        <f t="shared" ref="S21:AB21" si="14">SUM(S5:S16)</f>
        <v>-1643.6999999999985</v>
      </c>
      <c r="T21" s="10">
        <f t="shared" si="14"/>
        <v>-1721.899999999999</v>
      </c>
      <c r="U21" s="10">
        <f t="shared" si="14"/>
        <v>-1800.3999999999999</v>
      </c>
      <c r="V21" s="10">
        <f t="shared" si="14"/>
        <v>-1875.9999999999977</v>
      </c>
      <c r="W21" s="10">
        <f t="shared" si="14"/>
        <v>-1950.0999999999988</v>
      </c>
      <c r="X21" s="10">
        <f t="shared" si="14"/>
        <v>-2026.3999999999999</v>
      </c>
      <c r="Y21" s="10">
        <f t="shared" si="14"/>
        <v>-2103.9999999999991</v>
      </c>
      <c r="Z21" s="10">
        <f t="shared" si="14"/>
        <v>0</v>
      </c>
      <c r="AA21" s="10">
        <f t="shared" si="14"/>
        <v>0</v>
      </c>
      <c r="AB21" s="10">
        <f t="shared" si="14"/>
        <v>0</v>
      </c>
    </row>
    <row r="22" spans="2:28" ht="15" customHeight="1" x14ac:dyDescent="0.2">
      <c r="B22" s="1" t="s">
        <v>16</v>
      </c>
      <c r="C22" s="5"/>
      <c r="D22" s="5"/>
      <c r="E22" s="15"/>
      <c r="F22" s="5">
        <v>-31.4</v>
      </c>
      <c r="G22" s="5">
        <v>-58</v>
      </c>
      <c r="H22" s="5">
        <v>-84.3</v>
      </c>
      <c r="I22" s="15">
        <v>-107.6</v>
      </c>
      <c r="J22" s="5">
        <v>-128.19999999999999</v>
      </c>
      <c r="K22" s="5">
        <v>-144.69999999999999</v>
      </c>
      <c r="L22" s="5">
        <v>-159.5</v>
      </c>
      <c r="M22" s="5">
        <v>-172.6</v>
      </c>
      <c r="N22" s="5">
        <v>-172.20713201820942</v>
      </c>
      <c r="O22" s="5">
        <v>-168.62766818411737</v>
      </c>
      <c r="P22" s="5">
        <v>-256.71740010116343</v>
      </c>
      <c r="Q22" s="5">
        <v>-251.91568032372285</v>
      </c>
      <c r="R22" s="5">
        <v>-246.67744056651495</v>
      </c>
      <c r="S22" s="5">
        <v>-241.04633282751647</v>
      </c>
      <c r="T22" s="5">
        <v>-235.32792109256451</v>
      </c>
      <c r="U22" s="5">
        <v>-243.8837126960041</v>
      </c>
      <c r="V22" s="5">
        <v>-235.63348507840161</v>
      </c>
      <c r="W22" s="5">
        <v>-227.47056145675268</v>
      </c>
      <c r="X22" s="5">
        <v>-219.30763783510369</v>
      </c>
      <c r="Y22" s="5">
        <v>-211.18836621143149</v>
      </c>
      <c r="Z22" s="5"/>
      <c r="AA22" s="5"/>
      <c r="AB22" s="5"/>
    </row>
    <row r="23" spans="2:28" ht="15" customHeight="1" x14ac:dyDescent="0.2">
      <c r="B23" s="1" t="s">
        <v>17</v>
      </c>
      <c r="C23" s="5"/>
      <c r="D23" s="5"/>
      <c r="E23" s="15"/>
      <c r="F23" s="5">
        <v>-79.7</v>
      </c>
      <c r="G23" s="5">
        <v>-154</v>
      </c>
      <c r="H23" s="5">
        <v>-176.9</v>
      </c>
      <c r="I23" s="15">
        <v>-187.3</v>
      </c>
      <c r="J23" s="5">
        <v>-179.9</v>
      </c>
      <c r="K23" s="5">
        <v>-190.8</v>
      </c>
      <c r="L23" s="5">
        <v>-190.6</v>
      </c>
      <c r="M23" s="5">
        <v>-183.9</v>
      </c>
      <c r="N23" s="5">
        <v>-183.48141122913506</v>
      </c>
      <c r="O23" s="5">
        <v>-179.66760242792111</v>
      </c>
      <c r="P23" s="5">
        <v>-273.5245068285281</v>
      </c>
      <c r="Q23" s="5">
        <v>-268.40842185128986</v>
      </c>
      <c r="R23" s="5">
        <v>-262.82723823975726</v>
      </c>
      <c r="S23" s="5">
        <v>-256.8274658573597</v>
      </c>
      <c r="T23" s="5">
        <v>-250.73467374810321</v>
      </c>
      <c r="U23" s="5">
        <v>-259.8506069802732</v>
      </c>
      <c r="V23" s="5">
        <v>-251.06024279210925</v>
      </c>
      <c r="W23" s="5">
        <v>-242.36289833080428</v>
      </c>
      <c r="X23" s="5">
        <v>-233.66555386949926</v>
      </c>
      <c r="Y23" s="5">
        <v>-225.0147192716237</v>
      </c>
      <c r="Z23" s="5"/>
      <c r="AA23" s="5"/>
      <c r="AB23" s="5"/>
    </row>
    <row r="24" spans="2:28" ht="15" customHeight="1" x14ac:dyDescent="0.2">
      <c r="B24" s="1" t="s">
        <v>18</v>
      </c>
      <c r="C24" s="5"/>
      <c r="D24" s="5"/>
      <c r="E24" s="15"/>
      <c r="F24" s="5"/>
      <c r="G24" s="5"/>
      <c r="H24" s="5"/>
      <c r="I24" s="15"/>
      <c r="J24" s="5"/>
      <c r="K24" s="5"/>
      <c r="L24" s="5"/>
      <c r="M24" s="5"/>
      <c r="N24" s="5"/>
      <c r="O24" s="5"/>
      <c r="P24" s="5"/>
      <c r="Q24" s="5"/>
      <c r="R24" s="5"/>
      <c r="S24" s="5"/>
      <c r="T24" s="5"/>
      <c r="U24" s="5"/>
      <c r="V24" s="5"/>
      <c r="W24" s="5"/>
      <c r="X24" s="5"/>
      <c r="Y24" s="5"/>
      <c r="Z24" s="5"/>
      <c r="AA24" s="5"/>
      <c r="AB24" s="5"/>
    </row>
    <row r="25" spans="2:28" ht="15" customHeight="1" x14ac:dyDescent="0.2">
      <c r="B25" s="1" t="s">
        <v>19</v>
      </c>
      <c r="C25" s="5"/>
      <c r="D25" s="5"/>
      <c r="E25" s="15"/>
      <c r="F25" s="5"/>
      <c r="G25" s="5"/>
      <c r="H25" s="5"/>
      <c r="I25" s="15"/>
      <c r="J25" s="5"/>
      <c r="K25" s="5"/>
      <c r="L25" s="5"/>
      <c r="M25" s="5"/>
      <c r="N25" s="5"/>
      <c r="O25" s="5"/>
      <c r="P25" s="5"/>
      <c r="Q25" s="5"/>
      <c r="R25" s="5"/>
      <c r="S25" s="5"/>
      <c r="T25" s="5"/>
      <c r="U25" s="5"/>
      <c r="V25" s="5"/>
      <c r="W25" s="5"/>
      <c r="X25" s="5"/>
      <c r="Y25" s="5"/>
      <c r="Z25" s="5"/>
      <c r="AA25" s="5"/>
      <c r="AB25" s="5"/>
    </row>
    <row r="26" spans="2:28" ht="15" customHeight="1" x14ac:dyDescent="0.2">
      <c r="B26" s="1" t="s">
        <v>20</v>
      </c>
      <c r="C26" s="5"/>
      <c r="D26" s="5"/>
      <c r="E26" s="15"/>
      <c r="F26" s="5"/>
      <c r="G26" s="5"/>
      <c r="H26" s="5"/>
      <c r="I26" s="15"/>
      <c r="J26" s="5"/>
      <c r="K26" s="5"/>
      <c r="L26" s="5"/>
      <c r="M26" s="5"/>
      <c r="N26" s="5"/>
      <c r="O26" s="5"/>
      <c r="P26" s="5"/>
      <c r="Q26" s="5"/>
      <c r="R26" s="5"/>
      <c r="S26" s="5"/>
      <c r="T26" s="5"/>
      <c r="U26" s="5"/>
      <c r="V26" s="5"/>
      <c r="W26" s="5"/>
      <c r="X26" s="5"/>
      <c r="Y26" s="5"/>
      <c r="Z26" s="5"/>
      <c r="AA26" s="5"/>
      <c r="AB26" s="5"/>
    </row>
    <row r="27" spans="2:28" ht="15" customHeight="1" x14ac:dyDescent="0.2">
      <c r="B27" s="1" t="s">
        <v>21</v>
      </c>
      <c r="C27" s="5"/>
      <c r="D27" s="5"/>
      <c r="E27" s="15"/>
      <c r="F27" s="5"/>
      <c r="G27" s="5"/>
      <c r="H27" s="5"/>
      <c r="I27" s="15"/>
      <c r="J27" s="5"/>
      <c r="K27" s="5"/>
      <c r="L27" s="5"/>
      <c r="M27" s="5"/>
      <c r="N27" s="5"/>
      <c r="O27" s="5"/>
      <c r="P27" s="5"/>
      <c r="Q27" s="5"/>
      <c r="R27" s="5"/>
      <c r="S27" s="5"/>
      <c r="T27" s="5"/>
      <c r="U27" s="5"/>
      <c r="V27" s="5"/>
      <c r="W27" s="5"/>
      <c r="X27" s="5"/>
      <c r="Y27" s="5"/>
      <c r="Z27" s="5"/>
      <c r="AA27" s="5"/>
      <c r="AB27" s="5"/>
    </row>
    <row r="28" spans="2:28" ht="15" customHeight="1" x14ac:dyDescent="0.2">
      <c r="B28" s="4" t="s">
        <v>33</v>
      </c>
      <c r="C28" s="5"/>
      <c r="D28" s="5"/>
      <c r="E28" s="15"/>
      <c r="F28" s="5"/>
      <c r="G28" s="5"/>
      <c r="H28" s="5"/>
      <c r="I28" s="15"/>
      <c r="J28" s="5"/>
      <c r="K28" s="5"/>
      <c r="L28" s="5"/>
      <c r="M28" s="5"/>
      <c r="N28" s="5"/>
      <c r="O28" s="5"/>
      <c r="P28" s="5"/>
      <c r="Q28" s="5"/>
      <c r="R28" s="5"/>
      <c r="S28" s="5"/>
      <c r="T28" s="5"/>
      <c r="U28" s="5"/>
      <c r="V28" s="5"/>
      <c r="W28" s="5"/>
      <c r="X28" s="5"/>
      <c r="Y28" s="5"/>
      <c r="Z28" s="5"/>
      <c r="AA28" s="5"/>
      <c r="AB28" s="5"/>
    </row>
    <row r="29" spans="2:28" ht="15" customHeight="1" x14ac:dyDescent="0.2">
      <c r="B29" s="4" t="s">
        <v>32</v>
      </c>
      <c r="C29" s="5"/>
      <c r="D29" s="5"/>
      <c r="E29" s="15"/>
      <c r="F29" s="5"/>
      <c r="G29" s="5"/>
      <c r="H29" s="5"/>
      <c r="I29" s="15"/>
      <c r="J29" s="5"/>
      <c r="K29" s="5"/>
      <c r="L29" s="5"/>
      <c r="M29" s="5"/>
      <c r="N29" s="5"/>
      <c r="O29" s="5"/>
      <c r="P29" s="5"/>
      <c r="Q29" s="5"/>
      <c r="R29" s="5"/>
      <c r="S29" s="5"/>
      <c r="T29" s="5"/>
      <c r="U29" s="5"/>
      <c r="V29" s="5"/>
      <c r="W29" s="5"/>
      <c r="X29" s="5"/>
      <c r="Y29" s="5"/>
      <c r="Z29" s="5"/>
      <c r="AA29" s="5"/>
      <c r="AB29" s="5"/>
    </row>
    <row r="30" spans="2:28" ht="15" customHeight="1" x14ac:dyDescent="0.2">
      <c r="B30" s="12" t="s">
        <v>22</v>
      </c>
      <c r="C30" s="10"/>
      <c r="D30" s="10"/>
      <c r="E30" s="16"/>
      <c r="F30" s="10">
        <v>-27.1</v>
      </c>
      <c r="G30" s="10">
        <v>-31.3</v>
      </c>
      <c r="H30" s="10">
        <v>-33</v>
      </c>
      <c r="I30" s="16">
        <v>-34.5</v>
      </c>
      <c r="J30" s="10">
        <v>-35.299999999999997</v>
      </c>
      <c r="K30" s="10">
        <v>-35.9</v>
      </c>
      <c r="L30" s="10">
        <v>-37.4</v>
      </c>
      <c r="M30" s="10">
        <v>-38.900000000000006</v>
      </c>
      <c r="N30" s="10">
        <v>-38.811456752655545</v>
      </c>
      <c r="O30" s="10">
        <v>-38.004729387961561</v>
      </c>
      <c r="P30" s="10">
        <v>-57.858093070308556</v>
      </c>
      <c r="Q30" s="10">
        <v>-56.775897824987368</v>
      </c>
      <c r="R30" s="10">
        <v>-55.595321193727877</v>
      </c>
      <c r="S30" s="10">
        <v>-54.326201315123939</v>
      </c>
      <c r="T30" s="10">
        <v>-53.037405159332323</v>
      </c>
      <c r="U30" s="10">
        <v>-54.965680323722822</v>
      </c>
      <c r="V30" s="10">
        <v>-53.106272129489128</v>
      </c>
      <c r="W30" s="10">
        <v>-51.266540212443104</v>
      </c>
      <c r="X30" s="10">
        <v>-49.426808295397066</v>
      </c>
      <c r="Y30" s="10">
        <v>-47.596914516944878</v>
      </c>
      <c r="Z30" s="10"/>
      <c r="AA30" s="10"/>
      <c r="AB30" s="10"/>
    </row>
    <row r="31" spans="2:28" ht="15" customHeight="1" x14ac:dyDescent="0.25">
      <c r="B31" s="11" t="s">
        <v>23</v>
      </c>
      <c r="C31" s="10">
        <f>SUM(C22:C30)</f>
        <v>0</v>
      </c>
      <c r="D31" s="10">
        <f t="shared" ref="D31:R31" si="15">SUM(D22:D30)</f>
        <v>0</v>
      </c>
      <c r="E31" s="16">
        <f t="shared" si="15"/>
        <v>0</v>
      </c>
      <c r="F31" s="10">
        <f t="shared" si="15"/>
        <v>-138.19999999999999</v>
      </c>
      <c r="G31" s="10">
        <f t="shared" si="15"/>
        <v>-243.3</v>
      </c>
      <c r="H31" s="10">
        <f t="shared" si="15"/>
        <v>-294.2</v>
      </c>
      <c r="I31" s="16">
        <f t="shared" si="15"/>
        <v>-329.4</v>
      </c>
      <c r="J31" s="10">
        <f t="shared" si="15"/>
        <v>-343.40000000000003</v>
      </c>
      <c r="K31" s="10">
        <f t="shared" si="15"/>
        <v>-371.4</v>
      </c>
      <c r="L31" s="10">
        <f t="shared" si="15"/>
        <v>-387.5</v>
      </c>
      <c r="M31" s="10">
        <f t="shared" si="15"/>
        <v>-395.4</v>
      </c>
      <c r="N31" s="10">
        <f t="shared" si="15"/>
        <v>-394.5</v>
      </c>
      <c r="O31" s="10">
        <f t="shared" si="15"/>
        <v>-386.30000000000007</v>
      </c>
      <c r="P31" s="10">
        <f t="shared" si="15"/>
        <v>-588.10000000000014</v>
      </c>
      <c r="Q31" s="10">
        <f t="shared" si="15"/>
        <v>-577.10000000000014</v>
      </c>
      <c r="R31" s="10">
        <f t="shared" si="15"/>
        <v>-565.1</v>
      </c>
      <c r="S31" s="10">
        <f t="shared" ref="S31" si="16">SUM(S22:S30)</f>
        <v>-552.20000000000016</v>
      </c>
      <c r="T31" s="10">
        <f t="shared" ref="T31" si="17">SUM(T22:T30)</f>
        <v>-539.1</v>
      </c>
      <c r="U31" s="10">
        <f t="shared" ref="U31" si="18">SUM(U22:U30)</f>
        <v>-558.70000000000016</v>
      </c>
      <c r="V31" s="10">
        <f t="shared" ref="V31" si="19">SUM(V22:V30)</f>
        <v>-539.79999999999995</v>
      </c>
      <c r="W31" s="10">
        <f t="shared" ref="W31" si="20">SUM(W22:W30)</f>
        <v>-521.10000000000014</v>
      </c>
      <c r="X31" s="10">
        <f t="shared" ref="X31" si="21">SUM(X22:X30)</f>
        <v>-502.40000000000003</v>
      </c>
      <c r="Y31" s="10">
        <f t="shared" ref="Y31" si="22">SUM(Y22:Y30)</f>
        <v>-483.80000000000007</v>
      </c>
      <c r="Z31" s="10">
        <f t="shared" ref="Z31" si="23">SUM(Z22:Z30)</f>
        <v>0</v>
      </c>
      <c r="AA31" s="10">
        <f t="shared" ref="AA31" si="24">SUM(AA22:AA30)</f>
        <v>0</v>
      </c>
      <c r="AB31" s="10">
        <f t="shared" ref="AB31" si="25">SUM(AB22:AB30)</f>
        <v>0</v>
      </c>
    </row>
    <row r="32" spans="2:28" ht="15" customHeight="1" x14ac:dyDescent="0.2">
      <c r="B32" s="1" t="s">
        <v>24</v>
      </c>
      <c r="C32" s="5"/>
      <c r="D32" s="5"/>
      <c r="E32" s="15"/>
      <c r="F32" s="5"/>
      <c r="G32" s="5"/>
      <c r="H32" s="5"/>
      <c r="I32" s="15"/>
      <c r="J32" s="5"/>
      <c r="K32" s="5"/>
      <c r="L32" s="5"/>
      <c r="M32" s="5"/>
      <c r="N32" s="5"/>
      <c r="O32" s="5"/>
      <c r="P32" s="5"/>
      <c r="Q32" s="5"/>
      <c r="R32" s="5"/>
      <c r="S32" s="5"/>
      <c r="T32" s="5"/>
      <c r="U32" s="5"/>
      <c r="V32" s="5"/>
      <c r="W32" s="5"/>
      <c r="X32" s="5"/>
      <c r="Y32" s="5"/>
      <c r="Z32" s="5"/>
      <c r="AA32" s="5"/>
      <c r="AB32" s="5"/>
    </row>
    <row r="33" spans="2:28" ht="15" customHeight="1" x14ac:dyDescent="0.2">
      <c r="B33" s="1" t="s">
        <v>25</v>
      </c>
      <c r="C33" s="5"/>
      <c r="D33" s="5"/>
      <c r="E33" s="15"/>
      <c r="F33" s="5"/>
      <c r="G33" s="5"/>
      <c r="H33" s="5"/>
      <c r="I33" s="15"/>
      <c r="J33" s="5"/>
      <c r="K33" s="5"/>
      <c r="L33" s="5"/>
      <c r="M33" s="5"/>
      <c r="N33" s="5"/>
      <c r="O33" s="5"/>
      <c r="P33" s="5"/>
      <c r="Q33" s="5"/>
      <c r="R33" s="5"/>
      <c r="S33" s="5"/>
      <c r="T33" s="5"/>
      <c r="U33" s="5"/>
      <c r="V33" s="5"/>
      <c r="W33" s="5"/>
      <c r="X33" s="5"/>
      <c r="Y33" s="5"/>
      <c r="Z33" s="5"/>
      <c r="AA33" s="5"/>
      <c r="AB33" s="5"/>
    </row>
    <row r="34" spans="2:28" ht="15" customHeight="1" x14ac:dyDescent="0.2">
      <c r="B34" s="1" t="s">
        <v>26</v>
      </c>
      <c r="C34" s="5"/>
      <c r="D34" s="5"/>
      <c r="E34" s="15"/>
      <c r="F34" s="5"/>
      <c r="G34" s="5"/>
      <c r="H34" s="5"/>
      <c r="I34" s="15"/>
      <c r="J34" s="5"/>
      <c r="K34" s="5"/>
      <c r="L34" s="5"/>
      <c r="M34" s="5"/>
      <c r="N34" s="5"/>
      <c r="O34" s="5"/>
      <c r="P34" s="5"/>
      <c r="Q34" s="5"/>
      <c r="R34" s="5"/>
      <c r="S34" s="5"/>
      <c r="T34" s="5"/>
      <c r="U34" s="5"/>
      <c r="V34" s="5"/>
      <c r="W34" s="5"/>
      <c r="X34" s="5"/>
      <c r="Y34" s="5"/>
      <c r="Z34" s="5"/>
      <c r="AA34" s="5"/>
      <c r="AB34" s="5"/>
    </row>
    <row r="35" spans="2:28" ht="15" customHeight="1" x14ac:dyDescent="0.2">
      <c r="B35" s="6" t="s">
        <v>27</v>
      </c>
      <c r="C35" s="10"/>
      <c r="D35" s="10"/>
      <c r="E35" s="16"/>
      <c r="F35" s="10"/>
      <c r="G35" s="10"/>
      <c r="H35" s="10"/>
      <c r="I35" s="16"/>
      <c r="J35" s="10"/>
      <c r="K35" s="10"/>
      <c r="L35" s="10"/>
      <c r="M35" s="10"/>
      <c r="N35" s="10"/>
      <c r="O35" s="10"/>
      <c r="P35" s="10"/>
      <c r="Q35" s="10"/>
      <c r="R35" s="10"/>
      <c r="S35" s="10"/>
      <c r="T35" s="10"/>
      <c r="U35" s="10"/>
      <c r="V35" s="10"/>
      <c r="W35" s="10"/>
      <c r="X35" s="10"/>
      <c r="Y35" s="10"/>
      <c r="Z35" s="10"/>
      <c r="AA35" s="10"/>
      <c r="AB35" s="10"/>
    </row>
    <row r="36" spans="2:28" ht="15" customHeight="1" x14ac:dyDescent="0.25">
      <c r="B36" s="11" t="s">
        <v>28</v>
      </c>
      <c r="C36" s="10">
        <f>SUM(C32:C35)</f>
        <v>0</v>
      </c>
      <c r="D36" s="10">
        <f t="shared" ref="D36:R36" si="26">SUM(D32:D35)</f>
        <v>0</v>
      </c>
      <c r="E36" s="16">
        <f t="shared" si="26"/>
        <v>0</v>
      </c>
      <c r="F36" s="10">
        <f t="shared" si="26"/>
        <v>0</v>
      </c>
      <c r="G36" s="10">
        <f t="shared" si="26"/>
        <v>0</v>
      </c>
      <c r="H36" s="10">
        <f t="shared" si="26"/>
        <v>0</v>
      </c>
      <c r="I36" s="16">
        <f t="shared" si="26"/>
        <v>0</v>
      </c>
      <c r="J36" s="10">
        <f t="shared" si="26"/>
        <v>0</v>
      </c>
      <c r="K36" s="10">
        <f t="shared" si="26"/>
        <v>0</v>
      </c>
      <c r="L36" s="10">
        <f t="shared" si="26"/>
        <v>0</v>
      </c>
      <c r="M36" s="10">
        <f t="shared" si="26"/>
        <v>0</v>
      </c>
      <c r="N36" s="10">
        <f t="shared" si="26"/>
        <v>0</v>
      </c>
      <c r="O36" s="10">
        <f t="shared" si="26"/>
        <v>0</v>
      </c>
      <c r="P36" s="10">
        <f t="shared" si="26"/>
        <v>0</v>
      </c>
      <c r="Q36" s="10">
        <f t="shared" si="26"/>
        <v>0</v>
      </c>
      <c r="R36" s="10">
        <f t="shared" si="26"/>
        <v>0</v>
      </c>
      <c r="S36" s="10">
        <f t="shared" ref="S36" si="27">SUM(S32:S35)</f>
        <v>0</v>
      </c>
      <c r="T36" s="10">
        <f t="shared" ref="T36" si="28">SUM(T32:T35)</f>
        <v>0</v>
      </c>
      <c r="U36" s="10">
        <f t="shared" ref="U36" si="29">SUM(U32:U35)</f>
        <v>0</v>
      </c>
      <c r="V36" s="10">
        <f t="shared" ref="V36" si="30">SUM(V32:V35)</f>
        <v>0</v>
      </c>
      <c r="W36" s="10">
        <f t="shared" ref="W36" si="31">SUM(W32:W35)</f>
        <v>0</v>
      </c>
      <c r="X36" s="10">
        <f t="shared" ref="X36" si="32">SUM(X32:X35)</f>
        <v>0</v>
      </c>
      <c r="Y36" s="10">
        <f t="shared" ref="Y36" si="33">SUM(Y32:Y35)</f>
        <v>0</v>
      </c>
      <c r="Z36" s="10">
        <f t="shared" ref="Z36" si="34">SUM(Z32:Z35)</f>
        <v>0</v>
      </c>
      <c r="AA36" s="10">
        <f t="shared" ref="AA36" si="35">SUM(AA32:AA35)</f>
        <v>0</v>
      </c>
      <c r="AB36" s="10">
        <f t="shared" ref="AB36" si="36">SUM(AB32:AB35)</f>
        <v>0</v>
      </c>
    </row>
    <row r="37" spans="2:28" ht="15" customHeight="1" x14ac:dyDescent="0.2">
      <c r="B37" s="6" t="s">
        <v>29</v>
      </c>
      <c r="C37" s="10"/>
      <c r="D37" s="10"/>
      <c r="E37" s="16"/>
      <c r="F37" s="10">
        <v>13.2</v>
      </c>
      <c r="G37" s="10">
        <v>33.1</v>
      </c>
      <c r="H37" s="10">
        <v>52</v>
      </c>
      <c r="I37" s="16">
        <v>60.9</v>
      </c>
      <c r="J37" s="10">
        <v>70.900000000000006</v>
      </c>
      <c r="K37" s="10">
        <v>76</v>
      </c>
      <c r="L37" s="10">
        <v>80.7</v>
      </c>
      <c r="M37" s="10">
        <v>84.7</v>
      </c>
      <c r="N37" s="10">
        <v>88</v>
      </c>
      <c r="O37" s="10">
        <v>91</v>
      </c>
      <c r="P37" s="10">
        <v>97.2</v>
      </c>
      <c r="Q37" s="10">
        <v>99</v>
      </c>
      <c r="R37" s="10">
        <v>100.4</v>
      </c>
      <c r="S37" s="10">
        <v>101.8</v>
      </c>
      <c r="T37" s="10">
        <v>103</v>
      </c>
      <c r="U37" s="10">
        <v>103.7</v>
      </c>
      <c r="V37" s="10">
        <v>104.7</v>
      </c>
      <c r="W37" s="10">
        <v>105.6</v>
      </c>
      <c r="X37" s="10">
        <v>106.4</v>
      </c>
      <c r="Y37" s="10">
        <v>107</v>
      </c>
      <c r="Z37" s="10"/>
      <c r="AA37" s="10"/>
      <c r="AB37" s="10"/>
    </row>
    <row r="38" spans="2:28" ht="15" customHeight="1" x14ac:dyDescent="0.25">
      <c r="B38" s="11" t="s">
        <v>30</v>
      </c>
      <c r="C38" s="10">
        <f>SUM(C37)</f>
        <v>0</v>
      </c>
      <c r="D38" s="10">
        <f t="shared" ref="D38:R38" si="37">SUM(D37)</f>
        <v>0</v>
      </c>
      <c r="E38" s="16">
        <f t="shared" si="37"/>
        <v>0</v>
      </c>
      <c r="F38" s="10">
        <f t="shared" si="37"/>
        <v>13.2</v>
      </c>
      <c r="G38" s="10">
        <f t="shared" si="37"/>
        <v>33.1</v>
      </c>
      <c r="H38" s="10">
        <f t="shared" si="37"/>
        <v>52</v>
      </c>
      <c r="I38" s="16">
        <f t="shared" si="37"/>
        <v>60.9</v>
      </c>
      <c r="J38" s="10">
        <f t="shared" si="37"/>
        <v>70.900000000000006</v>
      </c>
      <c r="K38" s="10">
        <f t="shared" si="37"/>
        <v>76</v>
      </c>
      <c r="L38" s="10">
        <f t="shared" si="37"/>
        <v>80.7</v>
      </c>
      <c r="M38" s="10">
        <f t="shared" si="37"/>
        <v>84.7</v>
      </c>
      <c r="N38" s="10">
        <f t="shared" si="37"/>
        <v>88</v>
      </c>
      <c r="O38" s="10">
        <f t="shared" si="37"/>
        <v>91</v>
      </c>
      <c r="P38" s="10">
        <f t="shared" si="37"/>
        <v>97.2</v>
      </c>
      <c r="Q38" s="10">
        <f t="shared" si="37"/>
        <v>99</v>
      </c>
      <c r="R38" s="10">
        <f t="shared" si="37"/>
        <v>100.4</v>
      </c>
      <c r="S38" s="10">
        <f t="shared" ref="S38" si="38">SUM(S37)</f>
        <v>101.8</v>
      </c>
      <c r="T38" s="10">
        <f t="shared" ref="T38" si="39">SUM(T37)</f>
        <v>103</v>
      </c>
      <c r="U38" s="10">
        <f t="shared" ref="U38" si="40">SUM(U37)</f>
        <v>103.7</v>
      </c>
      <c r="V38" s="10">
        <f t="shared" ref="V38" si="41">SUM(V37)</f>
        <v>104.7</v>
      </c>
      <c r="W38" s="10">
        <f t="shared" ref="W38" si="42">SUM(W37)</f>
        <v>105.6</v>
      </c>
      <c r="X38" s="10">
        <f t="shared" ref="X38" si="43">SUM(X37)</f>
        <v>106.4</v>
      </c>
      <c r="Y38" s="10">
        <f t="shared" ref="Y38" si="44">SUM(Y37)</f>
        <v>107</v>
      </c>
      <c r="Z38" s="10">
        <f t="shared" ref="Z38" si="45">SUM(Z37)</f>
        <v>0</v>
      </c>
      <c r="AA38" s="10">
        <f t="shared" ref="AA38" si="46">SUM(AA37)</f>
        <v>0</v>
      </c>
      <c r="AB38" s="10">
        <f t="shared" ref="AB38" si="47">SUM(AB37)</f>
        <v>0</v>
      </c>
    </row>
    <row r="39" spans="2:28" ht="15" customHeight="1" x14ac:dyDescent="0.2"/>
    <row r="40" spans="2:28" ht="15" customHeight="1" x14ac:dyDescent="0.2"/>
    <row r="41" spans="2:28" ht="15" customHeight="1" x14ac:dyDescent="0.25">
      <c r="B41" s="11" t="s">
        <v>37</v>
      </c>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2:28" ht="15" customHeight="1" x14ac:dyDescent="0.25">
      <c r="B42" s="7" t="s">
        <v>50</v>
      </c>
      <c r="C42" s="7">
        <v>2010</v>
      </c>
      <c r="D42" s="7">
        <v>2011</v>
      </c>
      <c r="E42" s="13">
        <v>2012</v>
      </c>
      <c r="F42" s="7">
        <v>2013</v>
      </c>
      <c r="G42" s="7">
        <v>2014</v>
      </c>
      <c r="H42" s="7">
        <v>2015</v>
      </c>
      <c r="I42" s="13">
        <v>2016</v>
      </c>
      <c r="J42" s="7">
        <v>2017</v>
      </c>
      <c r="K42" s="7">
        <v>2018</v>
      </c>
      <c r="L42" s="7">
        <v>2019</v>
      </c>
      <c r="M42" s="7">
        <v>2020</v>
      </c>
      <c r="N42" s="7">
        <v>2021</v>
      </c>
      <c r="O42" s="7">
        <v>2022</v>
      </c>
      <c r="P42" s="7">
        <v>2023</v>
      </c>
      <c r="Q42" s="7">
        <v>2024</v>
      </c>
      <c r="R42" s="7">
        <v>2025</v>
      </c>
      <c r="S42" s="7">
        <v>2026</v>
      </c>
      <c r="T42" s="7">
        <v>2027</v>
      </c>
      <c r="U42" s="7">
        <v>2028</v>
      </c>
      <c r="V42" s="7">
        <v>2029</v>
      </c>
      <c r="W42" s="7">
        <v>2030</v>
      </c>
      <c r="X42" s="7">
        <v>2031</v>
      </c>
      <c r="Y42" s="7">
        <v>2032</v>
      </c>
      <c r="Z42" s="7">
        <v>2033</v>
      </c>
      <c r="AA42" s="7">
        <v>2034</v>
      </c>
      <c r="AB42" s="7">
        <v>2035</v>
      </c>
    </row>
    <row r="43" spans="2:28" ht="15" customHeight="1" x14ac:dyDescent="0.25">
      <c r="B43" s="7" t="s">
        <v>34</v>
      </c>
      <c r="C43" s="8">
        <f>C60+C70+C75+C77</f>
        <v>0</v>
      </c>
      <c r="D43" s="8">
        <f t="shared" ref="D43:R43" si="48">D60+D70+D75+D77</f>
        <v>0</v>
      </c>
      <c r="E43" s="14">
        <f t="shared" si="48"/>
        <v>0</v>
      </c>
      <c r="F43" s="8">
        <f t="shared" si="48"/>
        <v>-165.6</v>
      </c>
      <c r="G43" s="8">
        <f t="shared" si="48"/>
        <v>-305.2999999999999</v>
      </c>
      <c r="H43" s="8">
        <f t="shared" si="48"/>
        <v>-422.20000000000016</v>
      </c>
      <c r="I43" s="14">
        <f t="shared" si="48"/>
        <v>-565.69999999999982</v>
      </c>
      <c r="J43" s="8">
        <f t="shared" si="48"/>
        <v>-170.7999999999999</v>
      </c>
      <c r="K43" s="8">
        <f t="shared" si="48"/>
        <v>-189.70000000000002</v>
      </c>
      <c r="L43" s="8">
        <f t="shared" si="48"/>
        <v>-178.19999999999982</v>
      </c>
      <c r="M43" s="8">
        <f t="shared" si="48"/>
        <v>-170.70000000000007</v>
      </c>
      <c r="N43" s="8">
        <f t="shared" si="48"/>
        <v>-166.89999999999969</v>
      </c>
      <c r="O43" s="8">
        <f t="shared" si="48"/>
        <v>-167.19999999999987</v>
      </c>
      <c r="P43" s="8">
        <f t="shared" si="48"/>
        <v>-275.5000000000004</v>
      </c>
      <c r="Q43" s="8">
        <f t="shared" si="48"/>
        <v>-68.89999999999975</v>
      </c>
      <c r="R43" s="8">
        <f t="shared" si="48"/>
        <v>-72.100000000000449</v>
      </c>
      <c r="S43" s="8">
        <f t="shared" ref="S43:AB43" si="49">S60+S70+S75+S77</f>
        <v>-68.39999999999894</v>
      </c>
      <c r="T43" s="8">
        <f t="shared" si="49"/>
        <v>-63.900000000000091</v>
      </c>
      <c r="U43" s="8">
        <f t="shared" si="49"/>
        <v>-97.40000000000019</v>
      </c>
      <c r="V43" s="8">
        <f t="shared" si="49"/>
        <v>-55.699999999999321</v>
      </c>
      <c r="W43" s="8">
        <f t="shared" si="49"/>
        <v>-54.5</v>
      </c>
      <c r="X43" s="8">
        <f t="shared" si="49"/>
        <v>-56.800000000001035</v>
      </c>
      <c r="Y43" s="8">
        <f t="shared" si="49"/>
        <v>-58.399999999999281</v>
      </c>
      <c r="Z43" s="8">
        <f t="shared" si="49"/>
        <v>0</v>
      </c>
      <c r="AA43" s="8">
        <f t="shared" si="49"/>
        <v>0</v>
      </c>
      <c r="AB43" s="8">
        <f t="shared" si="49"/>
        <v>0</v>
      </c>
    </row>
    <row r="44" spans="2:28" ht="15" customHeight="1" x14ac:dyDescent="0.2">
      <c r="B44" s="1" t="s">
        <v>0</v>
      </c>
      <c r="C44" s="5"/>
      <c r="D44" s="5"/>
      <c r="E44" s="15"/>
      <c r="F44" s="5">
        <f>F5</f>
        <v>-107</v>
      </c>
      <c r="G44" s="5">
        <f t="shared" ref="G44:I44" si="50">G5</f>
        <v>-290</v>
      </c>
      <c r="H44" s="5">
        <f t="shared" si="50"/>
        <v>-406</v>
      </c>
      <c r="I44" s="15">
        <f t="shared" si="50"/>
        <v>-471</v>
      </c>
      <c r="J44" s="5">
        <f>J5-I5</f>
        <v>33</v>
      </c>
      <c r="K44" s="5">
        <f t="shared" ref="K44:Y44" si="51">K5-J5</f>
        <v>33</v>
      </c>
      <c r="L44" s="5">
        <f t="shared" si="51"/>
        <v>33</v>
      </c>
      <c r="M44" s="5">
        <f t="shared" si="51"/>
        <v>33</v>
      </c>
      <c r="N44" s="5">
        <f t="shared" si="51"/>
        <v>-60.144027374533209</v>
      </c>
      <c r="O44" s="5">
        <f t="shared" si="51"/>
        <v>-62.71007880547495</v>
      </c>
      <c r="P44" s="5">
        <f t="shared" si="51"/>
        <v>-28.085960182496819</v>
      </c>
      <c r="Q44" s="5">
        <f t="shared" si="51"/>
        <v>-28.718685192866076</v>
      </c>
      <c r="R44" s="5">
        <f t="shared" si="51"/>
        <v>-30.05443799253419</v>
      </c>
      <c r="S44" s="5">
        <f t="shared" si="51"/>
        <v>-29.070199087515562</v>
      </c>
      <c r="T44" s="5">
        <f t="shared" si="51"/>
        <v>-27.48838656159262</v>
      </c>
      <c r="U44" s="5">
        <f t="shared" si="51"/>
        <v>-27.593840729987619</v>
      </c>
      <c r="V44" s="5">
        <f t="shared" si="51"/>
        <v>-26.574450435503877</v>
      </c>
      <c r="W44" s="5">
        <f t="shared" si="51"/>
        <v>-26.047179593529563</v>
      </c>
      <c r="X44" s="5">
        <f t="shared" si="51"/>
        <v>-26.820510161758648</v>
      </c>
      <c r="Y44" s="5">
        <f t="shared" si="51"/>
        <v>-27.277478224802962</v>
      </c>
      <c r="Z44" s="5"/>
      <c r="AA44" s="5"/>
      <c r="AB44" s="5"/>
    </row>
    <row r="45" spans="2:28" ht="15" customHeight="1" x14ac:dyDescent="0.2">
      <c r="B45" s="1" t="s">
        <v>1</v>
      </c>
      <c r="C45" s="5"/>
      <c r="D45" s="5"/>
      <c r="E45" s="15"/>
      <c r="F45" s="5"/>
      <c r="G45" s="5"/>
      <c r="H45" s="5"/>
      <c r="I45" s="15"/>
      <c r="J45" s="5"/>
      <c r="K45" s="5"/>
      <c r="L45" s="5"/>
      <c r="M45" s="5"/>
      <c r="N45" s="5"/>
      <c r="O45" s="5"/>
      <c r="P45" s="5"/>
      <c r="Q45" s="5"/>
      <c r="R45" s="5"/>
      <c r="S45" s="5"/>
      <c r="T45" s="5"/>
      <c r="U45" s="5"/>
      <c r="V45" s="5"/>
      <c r="W45" s="5"/>
      <c r="X45" s="5"/>
      <c r="Y45" s="5"/>
      <c r="Z45" s="5"/>
      <c r="AA45" s="5"/>
      <c r="AB45" s="5"/>
    </row>
    <row r="46" spans="2:28" ht="15" customHeight="1" x14ac:dyDescent="0.2">
      <c r="B46" s="1" t="s">
        <v>2</v>
      </c>
      <c r="C46" s="5"/>
      <c r="D46" s="5"/>
      <c r="E46" s="15"/>
      <c r="F46" s="5"/>
      <c r="G46" s="5"/>
      <c r="H46" s="5"/>
      <c r="I46" s="15"/>
      <c r="J46" s="5"/>
      <c r="K46" s="5"/>
      <c r="L46" s="5"/>
      <c r="M46" s="5"/>
      <c r="N46" s="5"/>
      <c r="O46" s="5"/>
      <c r="P46" s="5"/>
      <c r="Q46" s="5"/>
      <c r="R46" s="5"/>
      <c r="S46" s="5"/>
      <c r="T46" s="5"/>
      <c r="U46" s="5"/>
      <c r="V46" s="5"/>
      <c r="W46" s="5"/>
      <c r="X46" s="5"/>
      <c r="Y46" s="5"/>
      <c r="Z46" s="5"/>
      <c r="AA46" s="5"/>
      <c r="AB46" s="5"/>
    </row>
    <row r="47" spans="2:28" ht="15" customHeight="1" x14ac:dyDescent="0.2">
      <c r="B47" s="1" t="s">
        <v>3</v>
      </c>
      <c r="C47" s="5"/>
      <c r="D47" s="5"/>
      <c r="E47" s="15"/>
      <c r="F47" s="5">
        <f t="shared" ref="F47:I52" si="52">F8</f>
        <v>-66.999999999999986</v>
      </c>
      <c r="G47" s="5">
        <f t="shared" si="52"/>
        <v>-150.80000000000001</v>
      </c>
      <c r="H47" s="5">
        <f t="shared" si="52"/>
        <v>-226.8</v>
      </c>
      <c r="I47" s="15">
        <f t="shared" si="52"/>
        <v>-303.20000000000005</v>
      </c>
      <c r="J47" s="5">
        <f t="shared" ref="J47:Y47" si="53">J8-I8</f>
        <v>-82.574999999999932</v>
      </c>
      <c r="K47" s="5">
        <f t="shared" si="53"/>
        <v>-82.574999999999932</v>
      </c>
      <c r="L47" s="5">
        <f t="shared" si="53"/>
        <v>-82.574999999999932</v>
      </c>
      <c r="M47" s="5">
        <f t="shared" si="53"/>
        <v>-82.575000000000045</v>
      </c>
      <c r="N47" s="5">
        <f t="shared" si="53"/>
        <v>-112.39304230609673</v>
      </c>
      <c r="O47" s="5">
        <f t="shared" si="53"/>
        <v>-117.18830360846118</v>
      </c>
      <c r="P47" s="5">
        <f t="shared" si="53"/>
        <v>-52.485120282040612</v>
      </c>
      <c r="Q47" s="5">
        <f t="shared" si="53"/>
        <v>-53.667513479883837</v>
      </c>
      <c r="R47" s="5">
        <f t="shared" si="53"/>
        <v>-56.163676897552932</v>
      </c>
      <c r="S47" s="5">
        <f t="shared" si="53"/>
        <v>-54.324398589796601</v>
      </c>
      <c r="T47" s="5">
        <f t="shared" si="53"/>
        <v>-51.368415595188708</v>
      </c>
      <c r="U47" s="5">
        <f t="shared" si="53"/>
        <v>-51.565481128162673</v>
      </c>
      <c r="V47" s="5">
        <f t="shared" si="53"/>
        <v>-49.660514309415021</v>
      </c>
      <c r="W47" s="5">
        <f t="shared" si="53"/>
        <v>-48.675186644545875</v>
      </c>
      <c r="X47" s="5">
        <f t="shared" si="53"/>
        <v>-50.120333886354274</v>
      </c>
      <c r="Y47" s="5">
        <f t="shared" si="53"/>
        <v>-50.974284529240776</v>
      </c>
      <c r="Z47" s="5"/>
      <c r="AA47" s="5"/>
      <c r="AB47" s="5"/>
    </row>
    <row r="48" spans="2:28" ht="15" customHeight="1" x14ac:dyDescent="0.2">
      <c r="B48" s="1" t="s">
        <v>4</v>
      </c>
      <c r="C48" s="5"/>
      <c r="D48" s="5"/>
      <c r="E48" s="15"/>
      <c r="F48" s="5">
        <f>F9</f>
        <v>-590</v>
      </c>
      <c r="G48" s="5">
        <f t="shared" si="52"/>
        <v>-1602</v>
      </c>
      <c r="H48" s="5">
        <f t="shared" si="52"/>
        <v>-2281</v>
      </c>
      <c r="I48" s="15">
        <f t="shared" si="52"/>
        <v>-2757</v>
      </c>
      <c r="J48" s="5">
        <f t="shared" ref="J48:Y48" si="54">J9-I9</f>
        <v>-407.5</v>
      </c>
      <c r="K48" s="5">
        <f t="shared" si="54"/>
        <v>-407.5</v>
      </c>
      <c r="L48" s="5">
        <f t="shared" si="54"/>
        <v>-407.5</v>
      </c>
      <c r="M48" s="5">
        <f t="shared" si="54"/>
        <v>-407.5</v>
      </c>
      <c r="N48" s="5">
        <f t="shared" si="54"/>
        <v>-778.32403566984431</v>
      </c>
      <c r="O48" s="5">
        <f t="shared" si="54"/>
        <v>-811.53131480713455</v>
      </c>
      <c r="P48" s="5">
        <f t="shared" si="54"/>
        <v>-363.46049357113134</v>
      </c>
      <c r="Q48" s="5">
        <f t="shared" si="54"/>
        <v>-371.64858979676501</v>
      </c>
      <c r="R48" s="5">
        <f t="shared" si="54"/>
        <v>-388.93457071754437</v>
      </c>
      <c r="S48" s="5">
        <f t="shared" si="54"/>
        <v>-376.19753214433786</v>
      </c>
      <c r="T48" s="5">
        <f t="shared" si="54"/>
        <v>-355.72729158025777</v>
      </c>
      <c r="U48" s="5">
        <f t="shared" si="54"/>
        <v>-357.09197428452899</v>
      </c>
      <c r="V48" s="5">
        <f t="shared" si="54"/>
        <v>-343.90004147656509</v>
      </c>
      <c r="W48" s="5">
        <f t="shared" si="54"/>
        <v>-337.07662795520446</v>
      </c>
      <c r="X48" s="5">
        <f t="shared" si="54"/>
        <v>-347.08430111986854</v>
      </c>
      <c r="Y48" s="5">
        <f t="shared" si="54"/>
        <v>-352.99792617171261</v>
      </c>
      <c r="Z48" s="5"/>
      <c r="AA48" s="5"/>
      <c r="AB48" s="5"/>
    </row>
    <row r="49" spans="2:28" ht="15" customHeight="1" x14ac:dyDescent="0.2">
      <c r="B49" s="1" t="s">
        <v>5</v>
      </c>
      <c r="C49" s="5"/>
      <c r="D49" s="5"/>
      <c r="E49" s="15"/>
      <c r="F49" s="5"/>
      <c r="G49" s="5"/>
      <c r="H49" s="5"/>
      <c r="I49" s="15"/>
      <c r="J49" s="5"/>
      <c r="K49" s="5"/>
      <c r="L49" s="5"/>
      <c r="M49" s="5"/>
      <c r="N49" s="5"/>
      <c r="O49" s="5"/>
      <c r="P49" s="5"/>
      <c r="Q49" s="5"/>
      <c r="R49" s="5"/>
      <c r="S49" s="5"/>
      <c r="T49" s="5"/>
      <c r="U49" s="5"/>
      <c r="V49" s="5"/>
      <c r="W49" s="5"/>
      <c r="X49" s="5"/>
      <c r="Y49" s="5"/>
      <c r="Z49" s="5"/>
      <c r="AA49" s="5"/>
      <c r="AB49" s="5"/>
    </row>
    <row r="50" spans="2:28" ht="15" customHeight="1" x14ac:dyDescent="0.2">
      <c r="B50" s="1" t="s">
        <v>6</v>
      </c>
      <c r="C50" s="5"/>
      <c r="D50" s="5"/>
      <c r="E50" s="15"/>
      <c r="F50" s="5">
        <f t="shared" si="52"/>
        <v>613</v>
      </c>
      <c r="G50" s="5">
        <f t="shared" si="52"/>
        <v>1667</v>
      </c>
      <c r="H50" s="5">
        <f t="shared" si="52"/>
        <v>2356</v>
      </c>
      <c r="I50" s="15">
        <f t="shared" si="52"/>
        <v>2791</v>
      </c>
      <c r="J50" s="5">
        <f>J11-I11</f>
        <v>252.25</v>
      </c>
      <c r="K50" s="5">
        <f t="shared" ref="K50:Y50" si="55">K11-J11</f>
        <v>252.25</v>
      </c>
      <c r="L50" s="5">
        <f t="shared" si="55"/>
        <v>252.25</v>
      </c>
      <c r="M50" s="5">
        <f t="shared" si="55"/>
        <v>252.25</v>
      </c>
      <c r="N50" s="5">
        <f t="shared" si="55"/>
        <v>674.18083782662598</v>
      </c>
      <c r="O50" s="5">
        <f t="shared" si="55"/>
        <v>702.94483616756588</v>
      </c>
      <c r="P50" s="5">
        <f t="shared" si="55"/>
        <v>314.82787225217635</v>
      </c>
      <c r="Q50" s="5">
        <f t="shared" si="55"/>
        <v>321.920364993779</v>
      </c>
      <c r="R50" s="5">
        <f t="shared" si="55"/>
        <v>336.89340522604653</v>
      </c>
      <c r="S50" s="5">
        <f t="shared" si="55"/>
        <v>325.8606387391128</v>
      </c>
      <c r="T50" s="5">
        <f t="shared" si="55"/>
        <v>308.12940688511026</v>
      </c>
      <c r="U50" s="5">
        <f t="shared" si="55"/>
        <v>309.31148900870994</v>
      </c>
      <c r="V50" s="5">
        <f t="shared" si="55"/>
        <v>297.88469514724147</v>
      </c>
      <c r="W50" s="5">
        <f t="shared" si="55"/>
        <v>291.97428452924032</v>
      </c>
      <c r="X50" s="5">
        <f t="shared" si="55"/>
        <v>300.64288676897559</v>
      </c>
      <c r="Y50" s="5">
        <f t="shared" si="55"/>
        <v>305.76524263790998</v>
      </c>
      <c r="Z50" s="5"/>
      <c r="AA50" s="5"/>
      <c r="AB50" s="5"/>
    </row>
    <row r="51" spans="2:28" ht="15" customHeight="1" x14ac:dyDescent="0.2">
      <c r="B51" s="1" t="s">
        <v>7</v>
      </c>
      <c r="C51" s="5"/>
      <c r="D51" s="5"/>
      <c r="E51" s="15"/>
      <c r="F51" s="5"/>
      <c r="G51" s="5"/>
      <c r="H51" s="5"/>
      <c r="I51" s="15"/>
      <c r="J51" s="5"/>
      <c r="K51" s="5"/>
      <c r="L51" s="5"/>
      <c r="M51" s="5"/>
      <c r="N51" s="5"/>
      <c r="O51" s="5"/>
      <c r="P51" s="5"/>
      <c r="Q51" s="5"/>
      <c r="R51" s="5"/>
      <c r="S51" s="5"/>
      <c r="T51" s="5"/>
      <c r="U51" s="5"/>
      <c r="V51" s="5"/>
      <c r="W51" s="5"/>
      <c r="X51" s="5"/>
      <c r="Y51" s="5"/>
      <c r="Z51" s="5"/>
      <c r="AA51" s="5"/>
      <c r="AB51" s="5"/>
    </row>
    <row r="52" spans="2:28" ht="15" customHeight="1" x14ac:dyDescent="0.2">
      <c r="B52" s="2" t="s">
        <v>8</v>
      </c>
      <c r="C52" s="5"/>
      <c r="D52" s="5"/>
      <c r="E52" s="15"/>
      <c r="F52" s="5">
        <f t="shared" si="52"/>
        <v>110.4</v>
      </c>
      <c r="G52" s="5">
        <f t="shared" si="52"/>
        <v>280.70000000000005</v>
      </c>
      <c r="H52" s="5">
        <f t="shared" si="52"/>
        <v>377.8</v>
      </c>
      <c r="I52" s="15">
        <f t="shared" si="52"/>
        <v>443</v>
      </c>
      <c r="J52" s="5">
        <f>J13-I13</f>
        <v>38.025000000000034</v>
      </c>
      <c r="K52" s="5">
        <f t="shared" ref="K52:Y52" si="56">K13-J13</f>
        <v>38.02499999999992</v>
      </c>
      <c r="L52" s="5">
        <f t="shared" si="56"/>
        <v>38.025000000000091</v>
      </c>
      <c r="M52" s="5">
        <f t="shared" si="56"/>
        <v>38.024999999999977</v>
      </c>
      <c r="N52" s="5">
        <f t="shared" si="56"/>
        <v>105.58026752384853</v>
      </c>
      <c r="O52" s="5">
        <f t="shared" si="56"/>
        <v>110.08486105350494</v>
      </c>
      <c r="P52" s="5">
        <f t="shared" si="56"/>
        <v>49.303701783492102</v>
      </c>
      <c r="Q52" s="5">
        <f t="shared" si="56"/>
        <v>50.414423475736157</v>
      </c>
      <c r="R52" s="5">
        <f t="shared" si="56"/>
        <v>52.759280381584517</v>
      </c>
      <c r="S52" s="5">
        <f t="shared" si="56"/>
        <v>51.031491082538309</v>
      </c>
      <c r="T52" s="5">
        <f t="shared" si="56"/>
        <v>48.254686851928682</v>
      </c>
      <c r="U52" s="5">
        <f t="shared" si="56"/>
        <v>48.439807133969225</v>
      </c>
      <c r="V52" s="5">
        <f t="shared" si="56"/>
        <v>46.650311074243064</v>
      </c>
      <c r="W52" s="5">
        <f t="shared" si="56"/>
        <v>45.724709664039665</v>
      </c>
      <c r="X52" s="5">
        <f t="shared" si="56"/>
        <v>47.082258399004786</v>
      </c>
      <c r="Y52" s="5">
        <f t="shared" si="56"/>
        <v>47.88444628784714</v>
      </c>
      <c r="Z52" s="5"/>
      <c r="AA52" s="5"/>
      <c r="AB52" s="5"/>
    </row>
    <row r="53" spans="2:28" ht="15" customHeight="1" x14ac:dyDescent="0.2">
      <c r="B53" s="2" t="s">
        <v>9</v>
      </c>
      <c r="C53" s="5"/>
      <c r="D53" s="5"/>
      <c r="E53" s="15"/>
      <c r="F53" s="5"/>
      <c r="G53" s="5"/>
      <c r="H53" s="5"/>
      <c r="I53" s="15"/>
      <c r="J53" s="5"/>
      <c r="K53" s="5"/>
      <c r="L53" s="5"/>
      <c r="M53" s="5"/>
      <c r="N53" s="5"/>
      <c r="O53" s="5"/>
      <c r="P53" s="5"/>
      <c r="Q53" s="5"/>
      <c r="R53" s="5"/>
      <c r="S53" s="5"/>
      <c r="T53" s="5"/>
      <c r="U53" s="5"/>
      <c r="V53" s="5"/>
      <c r="W53" s="5"/>
      <c r="X53" s="5"/>
      <c r="Y53" s="5"/>
      <c r="Z53" s="5"/>
      <c r="AA53" s="5"/>
      <c r="AB53" s="5"/>
    </row>
    <row r="54" spans="2:28" ht="15" customHeight="1" x14ac:dyDescent="0.2">
      <c r="B54" s="2" t="s">
        <v>10</v>
      </c>
      <c r="C54" s="5"/>
      <c r="D54" s="5"/>
      <c r="E54" s="15"/>
      <c r="F54" s="5"/>
      <c r="G54" s="5"/>
      <c r="H54" s="5"/>
      <c r="I54" s="15"/>
      <c r="J54" s="5"/>
      <c r="K54" s="5"/>
      <c r="L54" s="5"/>
      <c r="M54" s="5"/>
      <c r="N54" s="5"/>
      <c r="O54" s="5"/>
      <c r="P54" s="5"/>
      <c r="Q54" s="5"/>
      <c r="R54" s="5"/>
      <c r="S54" s="5"/>
      <c r="T54" s="5"/>
      <c r="U54" s="5"/>
      <c r="V54" s="5"/>
      <c r="W54" s="5"/>
      <c r="X54" s="5"/>
      <c r="Y54" s="5"/>
      <c r="Z54" s="5"/>
      <c r="AA54" s="5"/>
      <c r="AB54" s="5"/>
    </row>
    <row r="55" spans="2:28" ht="15" customHeight="1" x14ac:dyDescent="0.2">
      <c r="B55" s="1" t="s">
        <v>11</v>
      </c>
      <c r="C55" s="5">
        <f>SUM(C56:C59)</f>
        <v>0</v>
      </c>
      <c r="D55" s="5">
        <f t="shared" ref="D55:R55" si="57">SUM(D56:D59)</f>
        <v>0</v>
      </c>
      <c r="E55" s="15">
        <f t="shared" si="57"/>
        <v>0</v>
      </c>
      <c r="F55" s="5">
        <f t="shared" si="57"/>
        <v>0</v>
      </c>
      <c r="G55" s="5">
        <f t="shared" si="57"/>
        <v>0</v>
      </c>
      <c r="H55" s="5">
        <f t="shared" si="57"/>
        <v>0</v>
      </c>
      <c r="I55" s="15">
        <f t="shared" si="57"/>
        <v>0</v>
      </c>
      <c r="J55" s="5">
        <f t="shared" si="57"/>
        <v>0</v>
      </c>
      <c r="K55" s="5">
        <f t="shared" si="57"/>
        <v>0</v>
      </c>
      <c r="L55" s="5">
        <f t="shared" si="57"/>
        <v>0</v>
      </c>
      <c r="M55" s="5">
        <f t="shared" si="57"/>
        <v>0</v>
      </c>
      <c r="N55" s="5">
        <f t="shared" si="57"/>
        <v>0</v>
      </c>
      <c r="O55" s="5">
        <f t="shared" si="57"/>
        <v>0</v>
      </c>
      <c r="P55" s="5">
        <f t="shared" si="57"/>
        <v>0</v>
      </c>
      <c r="Q55" s="5">
        <f t="shared" si="57"/>
        <v>0</v>
      </c>
      <c r="R55" s="5">
        <f t="shared" si="57"/>
        <v>0</v>
      </c>
      <c r="S55" s="5">
        <f t="shared" ref="S55" si="58">SUM(S56:S59)</f>
        <v>0</v>
      </c>
      <c r="T55" s="5">
        <f t="shared" ref="T55" si="59">SUM(T56:T59)</f>
        <v>0</v>
      </c>
      <c r="U55" s="5">
        <f t="shared" ref="U55" si="60">SUM(U56:U59)</f>
        <v>0</v>
      </c>
      <c r="V55" s="5">
        <f t="shared" ref="V55" si="61">SUM(V56:V59)</f>
        <v>0</v>
      </c>
      <c r="W55" s="5">
        <f t="shared" ref="W55" si="62">SUM(W56:W59)</f>
        <v>0</v>
      </c>
      <c r="X55" s="5">
        <f t="shared" ref="X55" si="63">SUM(X56:X59)</f>
        <v>0</v>
      </c>
      <c r="Y55" s="5">
        <f t="shared" ref="Y55" si="64">SUM(Y56:Y59)</f>
        <v>0</v>
      </c>
      <c r="Z55" s="5">
        <f t="shared" ref="Z55" si="65">SUM(Z56:Z59)</f>
        <v>0</v>
      </c>
      <c r="AA55" s="5">
        <f t="shared" ref="AA55" si="66">SUM(AA56:AA59)</f>
        <v>0</v>
      </c>
      <c r="AB55" s="5">
        <f t="shared" ref="AB55" si="67">SUM(AB56:AB59)</f>
        <v>0</v>
      </c>
    </row>
    <row r="56" spans="2:28" ht="15" customHeight="1" x14ac:dyDescent="0.2">
      <c r="B56" s="3" t="s">
        <v>12</v>
      </c>
      <c r="C56" s="5"/>
      <c r="D56" s="5"/>
      <c r="E56" s="15"/>
      <c r="F56" s="5"/>
      <c r="G56" s="5"/>
      <c r="H56" s="5"/>
      <c r="I56" s="15"/>
      <c r="J56" s="5"/>
      <c r="K56" s="5"/>
      <c r="L56" s="5"/>
      <c r="M56" s="5"/>
      <c r="N56" s="5"/>
      <c r="O56" s="5"/>
      <c r="P56" s="5"/>
      <c r="Q56" s="5"/>
      <c r="R56" s="5"/>
      <c r="S56" s="5"/>
      <c r="T56" s="5"/>
      <c r="U56" s="5"/>
      <c r="V56" s="5"/>
      <c r="W56" s="5"/>
      <c r="X56" s="5"/>
      <c r="Y56" s="5"/>
      <c r="Z56" s="5"/>
      <c r="AA56" s="5"/>
      <c r="AB56" s="5"/>
    </row>
    <row r="57" spans="2:28" ht="15" customHeight="1" x14ac:dyDescent="0.2">
      <c r="B57" s="3" t="s">
        <v>31</v>
      </c>
      <c r="C57" s="5"/>
      <c r="D57" s="5"/>
      <c r="E57" s="15"/>
      <c r="F57" s="5"/>
      <c r="G57" s="5"/>
      <c r="H57" s="5"/>
      <c r="I57" s="15"/>
      <c r="J57" s="5"/>
      <c r="K57" s="5"/>
      <c r="L57" s="5"/>
      <c r="M57" s="5"/>
      <c r="N57" s="5"/>
      <c r="O57" s="5"/>
      <c r="P57" s="5"/>
      <c r="Q57" s="5"/>
      <c r="R57" s="5"/>
      <c r="S57" s="5"/>
      <c r="T57" s="5"/>
      <c r="U57" s="5"/>
      <c r="V57" s="5"/>
      <c r="W57" s="5"/>
      <c r="X57" s="5"/>
      <c r="Y57" s="5"/>
      <c r="Z57" s="5"/>
      <c r="AA57" s="5"/>
      <c r="AB57" s="5"/>
    </row>
    <row r="58" spans="2:28" ht="15" customHeight="1" x14ac:dyDescent="0.2">
      <c r="B58" s="3" t="s">
        <v>14</v>
      </c>
      <c r="C58" s="5"/>
      <c r="D58" s="5"/>
      <c r="E58" s="15"/>
      <c r="F58" s="5"/>
      <c r="G58" s="5"/>
      <c r="H58" s="5"/>
      <c r="I58" s="15"/>
      <c r="J58" s="5"/>
      <c r="K58" s="5"/>
      <c r="L58" s="5"/>
      <c r="M58" s="5"/>
      <c r="N58" s="5"/>
      <c r="O58" s="5"/>
      <c r="P58" s="5"/>
      <c r="Q58" s="5"/>
      <c r="R58" s="5"/>
      <c r="S58" s="5"/>
      <c r="T58" s="5"/>
      <c r="U58" s="5"/>
      <c r="V58" s="5"/>
      <c r="W58" s="5"/>
      <c r="X58" s="5"/>
      <c r="Y58" s="5"/>
      <c r="Z58" s="5"/>
      <c r="AA58" s="5"/>
      <c r="AB58" s="5"/>
    </row>
    <row r="59" spans="2:28" ht="15" customHeight="1" x14ac:dyDescent="0.2">
      <c r="B59" s="9" t="s">
        <v>13</v>
      </c>
      <c r="C59" s="10"/>
      <c r="D59" s="10"/>
      <c r="E59" s="16"/>
      <c r="F59" s="10"/>
      <c r="G59" s="10"/>
      <c r="H59" s="10"/>
      <c r="I59" s="16"/>
      <c r="J59" s="10"/>
      <c r="K59" s="10"/>
      <c r="L59" s="10"/>
      <c r="M59" s="10"/>
      <c r="N59" s="10"/>
      <c r="O59" s="10"/>
      <c r="P59" s="10"/>
      <c r="Q59" s="10"/>
      <c r="R59" s="10"/>
      <c r="S59" s="10"/>
      <c r="T59" s="10"/>
      <c r="U59" s="10"/>
      <c r="V59" s="10"/>
      <c r="W59" s="10"/>
      <c r="X59" s="10"/>
      <c r="Y59" s="10"/>
      <c r="Z59" s="10"/>
      <c r="AA59" s="10"/>
      <c r="AB59" s="10"/>
    </row>
    <row r="60" spans="2:28" ht="15" customHeight="1" x14ac:dyDescent="0.25">
      <c r="B60" s="11" t="s">
        <v>15</v>
      </c>
      <c r="C60" s="10">
        <f>SUM(C44:C55)</f>
        <v>0</v>
      </c>
      <c r="D60" s="10">
        <f t="shared" ref="D60:R60" si="68">SUM(D44:D55)</f>
        <v>0</v>
      </c>
      <c r="E60" s="16">
        <f t="shared" si="68"/>
        <v>0</v>
      </c>
      <c r="F60" s="10">
        <f t="shared" si="68"/>
        <v>-40.599999999999994</v>
      </c>
      <c r="G60" s="10">
        <f t="shared" si="68"/>
        <v>-95.099999999999909</v>
      </c>
      <c r="H60" s="10">
        <f t="shared" si="68"/>
        <v>-180.00000000000017</v>
      </c>
      <c r="I60" s="16">
        <f t="shared" si="68"/>
        <v>-297.19999999999982</v>
      </c>
      <c r="J60" s="10">
        <f t="shared" si="68"/>
        <v>-166.7999999999999</v>
      </c>
      <c r="K60" s="10">
        <f t="shared" si="68"/>
        <v>-166.8</v>
      </c>
      <c r="L60" s="10">
        <f t="shared" si="68"/>
        <v>-166.79999999999984</v>
      </c>
      <c r="M60" s="10">
        <f t="shared" si="68"/>
        <v>-166.80000000000007</v>
      </c>
      <c r="N60" s="10">
        <f t="shared" si="68"/>
        <v>-171.09999999999968</v>
      </c>
      <c r="O60" s="10">
        <f t="shared" si="68"/>
        <v>-178.39999999999986</v>
      </c>
      <c r="P60" s="10">
        <f t="shared" si="68"/>
        <v>-79.900000000000318</v>
      </c>
      <c r="Q60" s="10">
        <f t="shared" si="68"/>
        <v>-81.699999999999761</v>
      </c>
      <c r="R60" s="10">
        <f t="shared" si="68"/>
        <v>-85.500000000000455</v>
      </c>
      <c r="S60" s="10">
        <f t="shared" ref="S60:AB60" si="69">SUM(S44:S55)</f>
        <v>-82.699999999998909</v>
      </c>
      <c r="T60" s="10">
        <f t="shared" si="69"/>
        <v>-78.200000000000159</v>
      </c>
      <c r="U60" s="10">
        <f t="shared" si="69"/>
        <v>-78.500000000000114</v>
      </c>
      <c r="V60" s="10">
        <f t="shared" si="69"/>
        <v>-75.599999999999454</v>
      </c>
      <c r="W60" s="10">
        <f t="shared" si="69"/>
        <v>-74.099999999999909</v>
      </c>
      <c r="X60" s="10">
        <f t="shared" si="69"/>
        <v>-76.300000000001091</v>
      </c>
      <c r="Y60" s="10">
        <f t="shared" si="69"/>
        <v>-77.599999999999227</v>
      </c>
      <c r="Z60" s="10">
        <f t="shared" si="69"/>
        <v>0</v>
      </c>
      <c r="AA60" s="10">
        <f t="shared" si="69"/>
        <v>0</v>
      </c>
      <c r="AB60" s="10">
        <f t="shared" si="69"/>
        <v>0</v>
      </c>
    </row>
    <row r="61" spans="2:28" ht="15" customHeight="1" x14ac:dyDescent="0.2">
      <c r="B61" s="1" t="s">
        <v>16</v>
      </c>
      <c r="C61" s="5"/>
      <c r="D61" s="5"/>
      <c r="E61" s="15"/>
      <c r="F61" s="5">
        <f t="shared" ref="F61:I61" si="70">F22</f>
        <v>-31.4</v>
      </c>
      <c r="G61" s="5">
        <f t="shared" si="70"/>
        <v>-58</v>
      </c>
      <c r="H61" s="5">
        <f t="shared" si="70"/>
        <v>-84.3</v>
      </c>
      <c r="I61" s="15">
        <f t="shared" si="70"/>
        <v>-107.6</v>
      </c>
      <c r="J61" s="5">
        <f>J22-I22</f>
        <v>-20.599999999999994</v>
      </c>
      <c r="K61" s="5">
        <f t="shared" ref="K61:Y62" si="71">K22-J22</f>
        <v>-16.5</v>
      </c>
      <c r="L61" s="5">
        <f t="shared" si="71"/>
        <v>-14.800000000000011</v>
      </c>
      <c r="M61" s="5">
        <f t="shared" si="71"/>
        <v>-13.099999999999994</v>
      </c>
      <c r="N61" s="5">
        <f t="shared" si="71"/>
        <v>0.39286798179057314</v>
      </c>
      <c r="O61" s="5">
        <f t="shared" si="71"/>
        <v>3.5794638340920528</v>
      </c>
      <c r="P61" s="5">
        <f t="shared" si="71"/>
        <v>-88.089731917046066</v>
      </c>
      <c r="Q61" s="5">
        <f t="shared" si="71"/>
        <v>4.8017197774405815</v>
      </c>
      <c r="R61" s="5">
        <f t="shared" si="71"/>
        <v>5.2382397572079071</v>
      </c>
      <c r="S61" s="5">
        <f t="shared" si="71"/>
        <v>5.6311077389984803</v>
      </c>
      <c r="T61" s="5">
        <f t="shared" si="71"/>
        <v>5.7184117349519568</v>
      </c>
      <c r="U61" s="5">
        <f t="shared" si="71"/>
        <v>-8.5557916034395873</v>
      </c>
      <c r="V61" s="5">
        <f t="shared" si="71"/>
        <v>8.2502276176024907</v>
      </c>
      <c r="W61" s="5">
        <f t="shared" si="71"/>
        <v>8.1629236216489289</v>
      </c>
      <c r="X61" s="5">
        <f t="shared" si="71"/>
        <v>8.1629236216489858</v>
      </c>
      <c r="Y61" s="5">
        <f t="shared" si="71"/>
        <v>8.1192716236722049</v>
      </c>
      <c r="Z61" s="5"/>
      <c r="AA61" s="5"/>
      <c r="AB61" s="5"/>
    </row>
    <row r="62" spans="2:28" ht="15" customHeight="1" x14ac:dyDescent="0.2">
      <c r="B62" s="1" t="s">
        <v>17</v>
      </c>
      <c r="C62" s="5"/>
      <c r="D62" s="5"/>
      <c r="E62" s="15"/>
      <c r="F62" s="5">
        <f t="shared" ref="F62:I62" si="72">F23</f>
        <v>-79.7</v>
      </c>
      <c r="G62" s="5">
        <f t="shared" si="72"/>
        <v>-154</v>
      </c>
      <c r="H62" s="5">
        <f t="shared" si="72"/>
        <v>-176.9</v>
      </c>
      <c r="I62" s="15">
        <f t="shared" si="72"/>
        <v>-187.3</v>
      </c>
      <c r="J62" s="5">
        <f>J23-I23</f>
        <v>7.4000000000000057</v>
      </c>
      <c r="K62" s="5">
        <f t="shared" si="71"/>
        <v>-10.900000000000006</v>
      </c>
      <c r="L62" s="5">
        <f t="shared" si="71"/>
        <v>0.20000000000001705</v>
      </c>
      <c r="M62" s="5">
        <f t="shared" si="71"/>
        <v>6.6999999999999886</v>
      </c>
      <c r="N62" s="5">
        <f t="shared" si="71"/>
        <v>0.41858877086494317</v>
      </c>
      <c r="O62" s="5">
        <f t="shared" si="71"/>
        <v>3.8138088012139519</v>
      </c>
      <c r="P62" s="5">
        <f>P23-O23</f>
        <v>-93.856904400606993</v>
      </c>
      <c r="Q62" s="5">
        <f t="shared" si="71"/>
        <v>5.1160849772382448</v>
      </c>
      <c r="R62" s="5">
        <f t="shared" si="71"/>
        <v>5.5811836115325946</v>
      </c>
      <c r="S62" s="5">
        <f t="shared" si="71"/>
        <v>5.9997723823975662</v>
      </c>
      <c r="T62" s="5">
        <f t="shared" si="71"/>
        <v>6.0927921092564929</v>
      </c>
      <c r="U62" s="5">
        <f t="shared" si="71"/>
        <v>-9.1159332321699935</v>
      </c>
      <c r="V62" s="5">
        <f t="shared" si="71"/>
        <v>8.7903641881639487</v>
      </c>
      <c r="W62" s="5">
        <f t="shared" si="71"/>
        <v>8.6973444613049651</v>
      </c>
      <c r="X62" s="5">
        <f t="shared" si="71"/>
        <v>8.6973444613050219</v>
      </c>
      <c r="Y62" s="5">
        <f t="shared" si="71"/>
        <v>8.6508345978755585</v>
      </c>
      <c r="Z62" s="5"/>
      <c r="AA62" s="5"/>
      <c r="AB62" s="5"/>
    </row>
    <row r="63" spans="2:28" ht="15" customHeight="1" x14ac:dyDescent="0.2">
      <c r="B63" s="1" t="s">
        <v>18</v>
      </c>
      <c r="C63" s="5"/>
      <c r="D63" s="5"/>
      <c r="E63" s="15"/>
      <c r="F63" s="5"/>
      <c r="G63" s="5"/>
      <c r="H63" s="5"/>
      <c r="I63" s="15"/>
      <c r="J63" s="5"/>
      <c r="K63" s="5"/>
      <c r="L63" s="5"/>
      <c r="M63" s="5"/>
      <c r="N63" s="5"/>
      <c r="O63" s="5"/>
      <c r="P63" s="5"/>
      <c r="Q63" s="5"/>
      <c r="R63" s="5"/>
      <c r="S63" s="5"/>
      <c r="T63" s="5"/>
      <c r="U63" s="5"/>
      <c r="V63" s="5"/>
      <c r="W63" s="5"/>
      <c r="X63" s="5"/>
      <c r="Y63" s="5"/>
      <c r="Z63" s="5"/>
      <c r="AA63" s="5"/>
      <c r="AB63" s="5"/>
    </row>
    <row r="64" spans="2:28" ht="15" customHeight="1" x14ac:dyDescent="0.2">
      <c r="B64" s="1" t="s">
        <v>19</v>
      </c>
      <c r="C64" s="5"/>
      <c r="D64" s="5"/>
      <c r="E64" s="15"/>
      <c r="F64" s="5"/>
      <c r="G64" s="5"/>
      <c r="H64" s="5"/>
      <c r="I64" s="15"/>
      <c r="J64" s="5"/>
      <c r="K64" s="5"/>
      <c r="L64" s="5"/>
      <c r="M64" s="5"/>
      <c r="N64" s="5"/>
      <c r="O64" s="5"/>
      <c r="P64" s="5"/>
      <c r="Q64" s="5"/>
      <c r="R64" s="5"/>
      <c r="S64" s="5"/>
      <c r="T64" s="5"/>
      <c r="U64" s="5"/>
      <c r="V64" s="5"/>
      <c r="W64" s="5"/>
      <c r="X64" s="5"/>
      <c r="Y64" s="5"/>
      <c r="Z64" s="5"/>
      <c r="AA64" s="5"/>
      <c r="AB64" s="5"/>
    </row>
    <row r="65" spans="2:28" ht="15" customHeight="1" x14ac:dyDescent="0.2">
      <c r="B65" s="1" t="s">
        <v>20</v>
      </c>
      <c r="C65" s="5"/>
      <c r="D65" s="5"/>
      <c r="E65" s="15"/>
      <c r="F65" s="5"/>
      <c r="G65" s="5"/>
      <c r="H65" s="5"/>
      <c r="I65" s="15"/>
      <c r="J65" s="5"/>
      <c r="K65" s="5"/>
      <c r="L65" s="5"/>
      <c r="M65" s="5"/>
      <c r="N65" s="5"/>
      <c r="O65" s="5"/>
      <c r="P65" s="5"/>
      <c r="Q65" s="5"/>
      <c r="R65" s="5"/>
      <c r="S65" s="5"/>
      <c r="T65" s="5"/>
      <c r="U65" s="5"/>
      <c r="V65" s="5"/>
      <c r="W65" s="5"/>
      <c r="X65" s="5"/>
      <c r="Y65" s="5"/>
      <c r="Z65" s="5"/>
      <c r="AA65" s="5"/>
      <c r="AB65" s="5"/>
    </row>
    <row r="66" spans="2:28" ht="15" customHeight="1" x14ac:dyDescent="0.2">
      <c r="B66" s="1" t="s">
        <v>21</v>
      </c>
      <c r="C66" s="5"/>
      <c r="D66" s="5"/>
      <c r="E66" s="15"/>
      <c r="F66" s="5"/>
      <c r="G66" s="5"/>
      <c r="H66" s="5"/>
      <c r="I66" s="15"/>
      <c r="J66" s="5"/>
      <c r="K66" s="5"/>
      <c r="L66" s="5"/>
      <c r="M66" s="5"/>
      <c r="N66" s="5"/>
      <c r="O66" s="5"/>
      <c r="P66" s="5"/>
      <c r="Q66" s="5"/>
      <c r="R66" s="5"/>
      <c r="S66" s="5"/>
      <c r="T66" s="5"/>
      <c r="U66" s="5"/>
      <c r="V66" s="5"/>
      <c r="W66" s="5"/>
      <c r="X66" s="5"/>
      <c r="Y66" s="5"/>
      <c r="Z66" s="5"/>
      <c r="AA66" s="5"/>
      <c r="AB66" s="5"/>
    </row>
    <row r="67" spans="2:28" ht="15" customHeight="1" x14ac:dyDescent="0.2">
      <c r="B67" s="4" t="s">
        <v>33</v>
      </c>
      <c r="C67" s="5"/>
      <c r="D67" s="5"/>
      <c r="E67" s="15"/>
      <c r="F67" s="5"/>
      <c r="G67" s="5"/>
      <c r="H67" s="5"/>
      <c r="I67" s="15"/>
      <c r="J67" s="5"/>
      <c r="K67" s="5"/>
      <c r="L67" s="5"/>
      <c r="M67" s="5"/>
      <c r="N67" s="5"/>
      <c r="O67" s="5"/>
      <c r="P67" s="5"/>
      <c r="Q67" s="5"/>
      <c r="R67" s="5"/>
      <c r="S67" s="5"/>
      <c r="T67" s="5"/>
      <c r="U67" s="5"/>
      <c r="V67" s="5"/>
      <c r="W67" s="5"/>
      <c r="X67" s="5"/>
      <c r="Y67" s="5"/>
      <c r="Z67" s="5"/>
      <c r="AA67" s="5"/>
      <c r="AB67" s="5"/>
    </row>
    <row r="68" spans="2:28" ht="15" customHeight="1" x14ac:dyDescent="0.2">
      <c r="B68" s="4" t="s">
        <v>32</v>
      </c>
      <c r="C68" s="5"/>
      <c r="D68" s="5"/>
      <c r="E68" s="15"/>
      <c r="F68" s="5"/>
      <c r="G68" s="5"/>
      <c r="H68" s="5"/>
      <c r="I68" s="15"/>
      <c r="J68" s="5"/>
      <c r="K68" s="5"/>
      <c r="L68" s="5"/>
      <c r="M68" s="5"/>
      <c r="N68" s="5"/>
      <c r="O68" s="5"/>
      <c r="P68" s="5"/>
      <c r="Q68" s="5"/>
      <c r="R68" s="5"/>
      <c r="S68" s="5"/>
      <c r="T68" s="5"/>
      <c r="U68" s="5"/>
      <c r="V68" s="5"/>
      <c r="W68" s="5"/>
      <c r="X68" s="5"/>
      <c r="Y68" s="5"/>
      <c r="Z68" s="5"/>
      <c r="AA68" s="5"/>
      <c r="AB68" s="5"/>
    </row>
    <row r="69" spans="2:28" ht="15" customHeight="1" x14ac:dyDescent="0.2">
      <c r="B69" s="12" t="s">
        <v>22</v>
      </c>
      <c r="C69" s="10"/>
      <c r="D69" s="10"/>
      <c r="E69" s="16"/>
      <c r="F69" s="10">
        <f t="shared" ref="F69:I69" si="73">F30</f>
        <v>-27.1</v>
      </c>
      <c r="G69" s="10">
        <f t="shared" si="73"/>
        <v>-31.3</v>
      </c>
      <c r="H69" s="10">
        <f t="shared" si="73"/>
        <v>-33</v>
      </c>
      <c r="I69" s="16">
        <f t="shared" si="73"/>
        <v>-34.5</v>
      </c>
      <c r="J69" s="10">
        <f>J30-I30</f>
        <v>-0.79999999999999716</v>
      </c>
      <c r="K69" s="10">
        <f t="shared" ref="K69:Y69" si="74">K30-J30</f>
        <v>-0.60000000000000142</v>
      </c>
      <c r="L69" s="10">
        <f t="shared" si="74"/>
        <v>-1.5</v>
      </c>
      <c r="M69" s="10">
        <f t="shared" si="74"/>
        <v>-1.5000000000000071</v>
      </c>
      <c r="N69" s="10">
        <f t="shared" si="74"/>
        <v>8.8543247344460951E-2</v>
      </c>
      <c r="O69" s="10">
        <f t="shared" si="74"/>
        <v>0.80672736469398387</v>
      </c>
      <c r="P69" s="10">
        <f t="shared" si="74"/>
        <v>-19.853363682346995</v>
      </c>
      <c r="Q69" s="10">
        <f t="shared" si="74"/>
        <v>1.0821952453211878</v>
      </c>
      <c r="R69" s="10">
        <f t="shared" si="74"/>
        <v>1.1805766312594912</v>
      </c>
      <c r="S69" s="10">
        <f t="shared" si="74"/>
        <v>1.2691198786039379</v>
      </c>
      <c r="T69" s="10">
        <f t="shared" si="74"/>
        <v>1.2887961557916157</v>
      </c>
      <c r="U69" s="10">
        <f t="shared" si="74"/>
        <v>-1.9282751643904987</v>
      </c>
      <c r="V69" s="10">
        <f t="shared" si="74"/>
        <v>1.8594081942336942</v>
      </c>
      <c r="W69" s="10">
        <f t="shared" si="74"/>
        <v>1.8397319170460236</v>
      </c>
      <c r="X69" s="10">
        <f t="shared" si="74"/>
        <v>1.8397319170460378</v>
      </c>
      <c r="Y69" s="10">
        <f t="shared" si="74"/>
        <v>1.8298937784521883</v>
      </c>
      <c r="Z69" s="10"/>
      <c r="AA69" s="10"/>
      <c r="AB69" s="10"/>
    </row>
    <row r="70" spans="2:28" ht="15" customHeight="1" x14ac:dyDescent="0.25">
      <c r="B70" s="11" t="s">
        <v>23</v>
      </c>
      <c r="C70" s="10">
        <f>SUM(C61:C69)</f>
        <v>0</v>
      </c>
      <c r="D70" s="10">
        <f t="shared" ref="D70:R70" si="75">SUM(D61:D69)</f>
        <v>0</v>
      </c>
      <c r="E70" s="16">
        <f t="shared" si="75"/>
        <v>0</v>
      </c>
      <c r="F70" s="10">
        <f t="shared" si="75"/>
        <v>-138.19999999999999</v>
      </c>
      <c r="G70" s="10">
        <f t="shared" si="75"/>
        <v>-243.3</v>
      </c>
      <c r="H70" s="10">
        <f t="shared" si="75"/>
        <v>-294.2</v>
      </c>
      <c r="I70" s="16">
        <f t="shared" si="75"/>
        <v>-329.4</v>
      </c>
      <c r="J70" s="10">
        <f t="shared" si="75"/>
        <v>-13.999999999999986</v>
      </c>
      <c r="K70" s="10">
        <f t="shared" si="75"/>
        <v>-28.000000000000007</v>
      </c>
      <c r="L70" s="10">
        <f t="shared" si="75"/>
        <v>-16.099999999999994</v>
      </c>
      <c r="M70" s="10">
        <f t="shared" si="75"/>
        <v>-7.9000000000000128</v>
      </c>
      <c r="N70" s="10">
        <f t="shared" si="75"/>
        <v>0.89999999999997726</v>
      </c>
      <c r="O70" s="10">
        <f t="shared" si="75"/>
        <v>8.1999999999999886</v>
      </c>
      <c r="P70" s="10">
        <f t="shared" si="75"/>
        <v>-201.80000000000007</v>
      </c>
      <c r="Q70" s="10">
        <f t="shared" si="75"/>
        <v>11.000000000000014</v>
      </c>
      <c r="R70" s="10">
        <f t="shared" si="75"/>
        <v>11.999999999999993</v>
      </c>
      <c r="S70" s="10">
        <f t="shared" ref="S70" si="76">SUM(S61:S69)</f>
        <v>12.899999999999984</v>
      </c>
      <c r="T70" s="10">
        <f t="shared" ref="T70" si="77">SUM(T61:T69)</f>
        <v>13.100000000000065</v>
      </c>
      <c r="U70" s="10">
        <f t="shared" ref="U70" si="78">SUM(U61:U69)</f>
        <v>-19.60000000000008</v>
      </c>
      <c r="V70" s="10">
        <f t="shared" ref="V70" si="79">SUM(V61:V69)</f>
        <v>18.900000000000134</v>
      </c>
      <c r="W70" s="10">
        <f t="shared" ref="W70" si="80">SUM(W61:W69)</f>
        <v>18.699999999999918</v>
      </c>
      <c r="X70" s="10">
        <f t="shared" ref="X70" si="81">SUM(X61:X69)</f>
        <v>18.700000000000045</v>
      </c>
      <c r="Y70" s="10">
        <f t="shared" ref="Y70" si="82">SUM(Y61:Y69)</f>
        <v>18.599999999999952</v>
      </c>
      <c r="Z70" s="10">
        <f t="shared" ref="Z70" si="83">SUM(Z61:Z69)</f>
        <v>0</v>
      </c>
      <c r="AA70" s="10">
        <f t="shared" ref="AA70" si="84">SUM(AA61:AA69)</f>
        <v>0</v>
      </c>
      <c r="AB70" s="10">
        <f t="shared" ref="AB70" si="85">SUM(AB61:AB69)</f>
        <v>0</v>
      </c>
    </row>
    <row r="71" spans="2:28" ht="15" customHeight="1" x14ac:dyDescent="0.2">
      <c r="B71" s="1" t="s">
        <v>24</v>
      </c>
      <c r="C71" s="5"/>
      <c r="D71" s="5"/>
      <c r="E71" s="15"/>
      <c r="F71" s="5"/>
      <c r="G71" s="5"/>
      <c r="H71" s="5"/>
      <c r="I71" s="15"/>
      <c r="J71" s="5"/>
      <c r="K71" s="5"/>
      <c r="L71" s="5"/>
      <c r="M71" s="5"/>
      <c r="N71" s="5"/>
      <c r="O71" s="5"/>
      <c r="P71" s="5"/>
      <c r="Q71" s="5"/>
      <c r="R71" s="5"/>
      <c r="S71" s="5"/>
      <c r="T71" s="5"/>
      <c r="U71" s="5"/>
      <c r="V71" s="5"/>
      <c r="W71" s="5"/>
      <c r="X71" s="5"/>
      <c r="Y71" s="5"/>
      <c r="Z71" s="5"/>
      <c r="AA71" s="5"/>
      <c r="AB71" s="5"/>
    </row>
    <row r="72" spans="2:28" ht="15" customHeight="1" x14ac:dyDescent="0.2">
      <c r="B72" s="1" t="s">
        <v>25</v>
      </c>
      <c r="C72" s="5"/>
      <c r="D72" s="5"/>
      <c r="E72" s="15"/>
      <c r="F72" s="5"/>
      <c r="G72" s="5"/>
      <c r="H72" s="5"/>
      <c r="I72" s="15"/>
      <c r="J72" s="5"/>
      <c r="K72" s="5"/>
      <c r="L72" s="5"/>
      <c r="M72" s="5"/>
      <c r="N72" s="5"/>
      <c r="O72" s="5"/>
      <c r="P72" s="5"/>
      <c r="Q72" s="5"/>
      <c r="R72" s="5"/>
      <c r="S72" s="5"/>
      <c r="T72" s="5"/>
      <c r="U72" s="5"/>
      <c r="V72" s="5"/>
      <c r="W72" s="5"/>
      <c r="X72" s="5"/>
      <c r="Y72" s="5"/>
      <c r="Z72" s="5"/>
      <c r="AA72" s="5"/>
      <c r="AB72" s="5"/>
    </row>
    <row r="73" spans="2:28" ht="15" customHeight="1" x14ac:dyDescent="0.2">
      <c r="B73" s="1" t="s">
        <v>26</v>
      </c>
      <c r="C73" s="5"/>
      <c r="D73" s="5"/>
      <c r="E73" s="15"/>
      <c r="F73" s="5"/>
      <c r="G73" s="5"/>
      <c r="H73" s="5"/>
      <c r="I73" s="15"/>
      <c r="J73" s="5"/>
      <c r="K73" s="5"/>
      <c r="L73" s="5"/>
      <c r="M73" s="5"/>
      <c r="N73" s="5"/>
      <c r="O73" s="5"/>
      <c r="P73" s="5"/>
      <c r="Q73" s="5"/>
      <c r="R73" s="5"/>
      <c r="S73" s="5"/>
      <c r="T73" s="5"/>
      <c r="U73" s="5"/>
      <c r="V73" s="5"/>
      <c r="W73" s="5"/>
      <c r="X73" s="5"/>
      <c r="Y73" s="5"/>
      <c r="Z73" s="5"/>
      <c r="AA73" s="5"/>
      <c r="AB73" s="5"/>
    </row>
    <row r="74" spans="2:28" ht="15" customHeight="1" x14ac:dyDescent="0.2">
      <c r="B74" s="6" t="s">
        <v>27</v>
      </c>
      <c r="C74" s="10"/>
      <c r="D74" s="10"/>
      <c r="E74" s="16"/>
      <c r="F74" s="10"/>
      <c r="G74" s="10"/>
      <c r="H74" s="10"/>
      <c r="I74" s="16"/>
      <c r="J74" s="10"/>
      <c r="K74" s="10"/>
      <c r="L74" s="10"/>
      <c r="M74" s="10"/>
      <c r="N74" s="10"/>
      <c r="O74" s="10"/>
      <c r="P74" s="10"/>
      <c r="Q74" s="10"/>
      <c r="R74" s="10"/>
      <c r="S74" s="10"/>
      <c r="T74" s="10"/>
      <c r="U74" s="10"/>
      <c r="V74" s="10"/>
      <c r="W74" s="10"/>
      <c r="X74" s="10"/>
      <c r="Y74" s="10"/>
      <c r="Z74" s="10"/>
      <c r="AA74" s="10"/>
      <c r="AB74" s="10"/>
    </row>
    <row r="75" spans="2:28" ht="15" customHeight="1" x14ac:dyDescent="0.25">
      <c r="B75" s="11" t="s">
        <v>28</v>
      </c>
      <c r="C75" s="10">
        <f>SUM(C71:C74)</f>
        <v>0</v>
      </c>
      <c r="D75" s="10">
        <f t="shared" ref="D75:R75" si="86">SUM(D71:D74)</f>
        <v>0</v>
      </c>
      <c r="E75" s="16">
        <f t="shared" si="86"/>
        <v>0</v>
      </c>
      <c r="F75" s="10">
        <f t="shared" si="86"/>
        <v>0</v>
      </c>
      <c r="G75" s="10">
        <f t="shared" si="86"/>
        <v>0</v>
      </c>
      <c r="H75" s="10">
        <f t="shared" si="86"/>
        <v>0</v>
      </c>
      <c r="I75" s="16">
        <f t="shared" si="86"/>
        <v>0</v>
      </c>
      <c r="J75" s="10">
        <f t="shared" si="86"/>
        <v>0</v>
      </c>
      <c r="K75" s="10">
        <f t="shared" si="86"/>
        <v>0</v>
      </c>
      <c r="L75" s="10">
        <f t="shared" si="86"/>
        <v>0</v>
      </c>
      <c r="M75" s="10">
        <f t="shared" si="86"/>
        <v>0</v>
      </c>
      <c r="N75" s="10">
        <f t="shared" si="86"/>
        <v>0</v>
      </c>
      <c r="O75" s="10">
        <f t="shared" si="86"/>
        <v>0</v>
      </c>
      <c r="P75" s="10">
        <f t="shared" si="86"/>
        <v>0</v>
      </c>
      <c r="Q75" s="10">
        <f t="shared" si="86"/>
        <v>0</v>
      </c>
      <c r="R75" s="10">
        <f t="shared" si="86"/>
        <v>0</v>
      </c>
      <c r="S75" s="10">
        <f t="shared" ref="S75" si="87">SUM(S71:S74)</f>
        <v>0</v>
      </c>
      <c r="T75" s="10">
        <f t="shared" ref="T75" si="88">SUM(T71:T74)</f>
        <v>0</v>
      </c>
      <c r="U75" s="10">
        <f t="shared" ref="U75" si="89">SUM(U71:U74)</f>
        <v>0</v>
      </c>
      <c r="V75" s="10">
        <f t="shared" ref="V75" si="90">SUM(V71:V74)</f>
        <v>0</v>
      </c>
      <c r="W75" s="10">
        <f t="shared" ref="W75" si="91">SUM(W71:W74)</f>
        <v>0</v>
      </c>
      <c r="X75" s="10">
        <f t="shared" ref="X75" si="92">SUM(X71:X74)</f>
        <v>0</v>
      </c>
      <c r="Y75" s="10">
        <f t="shared" ref="Y75" si="93">SUM(Y71:Y74)</f>
        <v>0</v>
      </c>
      <c r="Z75" s="10">
        <f t="shared" ref="Z75" si="94">SUM(Z71:Z74)</f>
        <v>0</v>
      </c>
      <c r="AA75" s="10">
        <f t="shared" ref="AA75" si="95">SUM(AA71:AA74)</f>
        <v>0</v>
      </c>
      <c r="AB75" s="10">
        <f t="shared" ref="AB75" si="96">SUM(AB71:AB74)</f>
        <v>0</v>
      </c>
    </row>
    <row r="76" spans="2:28" ht="15" customHeight="1" x14ac:dyDescent="0.2">
      <c r="B76" s="6" t="s">
        <v>29</v>
      </c>
      <c r="C76" s="10"/>
      <c r="D76" s="10"/>
      <c r="E76" s="16"/>
      <c r="F76" s="10">
        <f t="shared" ref="F76:I76" si="97">F37</f>
        <v>13.2</v>
      </c>
      <c r="G76" s="10">
        <f t="shared" si="97"/>
        <v>33.1</v>
      </c>
      <c r="H76" s="10">
        <f t="shared" si="97"/>
        <v>52</v>
      </c>
      <c r="I76" s="16">
        <f t="shared" si="97"/>
        <v>60.9</v>
      </c>
      <c r="J76" s="10">
        <f>J37-I37</f>
        <v>10.000000000000007</v>
      </c>
      <c r="K76" s="10">
        <f t="shared" ref="K76:Y76" si="98">K37-J37</f>
        <v>5.0999999999999943</v>
      </c>
      <c r="L76" s="10">
        <f t="shared" si="98"/>
        <v>4.7000000000000028</v>
      </c>
      <c r="M76" s="10">
        <f t="shared" si="98"/>
        <v>4</v>
      </c>
      <c r="N76" s="10">
        <f t="shared" si="98"/>
        <v>3.2999999999999972</v>
      </c>
      <c r="O76" s="10">
        <f t="shared" si="98"/>
        <v>3</v>
      </c>
      <c r="P76" s="10">
        <f t="shared" si="98"/>
        <v>6.2000000000000028</v>
      </c>
      <c r="Q76" s="10">
        <f t="shared" si="98"/>
        <v>1.7999999999999972</v>
      </c>
      <c r="R76" s="10">
        <f t="shared" si="98"/>
        <v>1.4000000000000057</v>
      </c>
      <c r="S76" s="10">
        <f t="shared" si="98"/>
        <v>1.3999999999999915</v>
      </c>
      <c r="T76" s="10">
        <f t="shared" si="98"/>
        <v>1.2000000000000028</v>
      </c>
      <c r="U76" s="10">
        <f t="shared" si="98"/>
        <v>0.70000000000000284</v>
      </c>
      <c r="V76" s="10">
        <f t="shared" si="98"/>
        <v>1</v>
      </c>
      <c r="W76" s="10">
        <f t="shared" si="98"/>
        <v>0.89999999999999147</v>
      </c>
      <c r="X76" s="10">
        <f t="shared" si="98"/>
        <v>0.80000000000001137</v>
      </c>
      <c r="Y76" s="10">
        <f t="shared" si="98"/>
        <v>0.59999999999999432</v>
      </c>
      <c r="Z76" s="10"/>
      <c r="AA76" s="10"/>
      <c r="AB76" s="10"/>
    </row>
    <row r="77" spans="2:28" ht="15" customHeight="1" x14ac:dyDescent="0.25">
      <c r="B77" s="11" t="s">
        <v>30</v>
      </c>
      <c r="C77" s="10">
        <f>SUM(C76)</f>
        <v>0</v>
      </c>
      <c r="D77" s="10">
        <f t="shared" ref="D77:R77" si="99">SUM(D76)</f>
        <v>0</v>
      </c>
      <c r="E77" s="16">
        <f t="shared" si="99"/>
        <v>0</v>
      </c>
      <c r="F77" s="10">
        <f t="shared" si="99"/>
        <v>13.2</v>
      </c>
      <c r="G77" s="10">
        <f t="shared" si="99"/>
        <v>33.1</v>
      </c>
      <c r="H77" s="10">
        <f t="shared" si="99"/>
        <v>52</v>
      </c>
      <c r="I77" s="16">
        <f t="shared" si="99"/>
        <v>60.9</v>
      </c>
      <c r="J77" s="10">
        <f t="shared" si="99"/>
        <v>10.000000000000007</v>
      </c>
      <c r="K77" s="10">
        <f t="shared" si="99"/>
        <v>5.0999999999999943</v>
      </c>
      <c r="L77" s="10">
        <f t="shared" si="99"/>
        <v>4.7000000000000028</v>
      </c>
      <c r="M77" s="10">
        <f t="shared" si="99"/>
        <v>4</v>
      </c>
      <c r="N77" s="10">
        <f t="shared" si="99"/>
        <v>3.2999999999999972</v>
      </c>
      <c r="O77" s="10">
        <f t="shared" si="99"/>
        <v>3</v>
      </c>
      <c r="P77" s="10">
        <f t="shared" si="99"/>
        <v>6.2000000000000028</v>
      </c>
      <c r="Q77" s="10">
        <f t="shared" si="99"/>
        <v>1.7999999999999972</v>
      </c>
      <c r="R77" s="10">
        <f t="shared" si="99"/>
        <v>1.4000000000000057</v>
      </c>
      <c r="S77" s="10">
        <f t="shared" ref="S77" si="100">SUM(S76)</f>
        <v>1.3999999999999915</v>
      </c>
      <c r="T77" s="10">
        <f t="shared" ref="T77" si="101">SUM(T76)</f>
        <v>1.2000000000000028</v>
      </c>
      <c r="U77" s="10">
        <f t="shared" ref="U77" si="102">SUM(U76)</f>
        <v>0.70000000000000284</v>
      </c>
      <c r="V77" s="10">
        <f t="shared" ref="V77" si="103">SUM(V76)</f>
        <v>1</v>
      </c>
      <c r="W77" s="10">
        <f t="shared" ref="W77" si="104">SUM(W76)</f>
        <v>0.89999999999999147</v>
      </c>
      <c r="X77" s="10">
        <f t="shared" ref="X77" si="105">SUM(X76)</f>
        <v>0.80000000000001137</v>
      </c>
      <c r="Y77" s="10">
        <f t="shared" ref="Y77" si="106">SUM(Y76)</f>
        <v>0.59999999999999432</v>
      </c>
      <c r="Z77" s="10">
        <f t="shared" ref="Z77" si="107">SUM(Z76)</f>
        <v>0</v>
      </c>
      <c r="AA77" s="10">
        <f t="shared" ref="AA77" si="108">SUM(AA76)</f>
        <v>0</v>
      </c>
      <c r="AB77" s="10">
        <f t="shared" ref="AB77" si="109">SUM(AB76)</f>
        <v>0</v>
      </c>
    </row>
    <row r="78" spans="2:28" ht="15" customHeight="1" x14ac:dyDescent="0.2"/>
    <row r="79" spans="2:28" ht="15" customHeight="1" x14ac:dyDescent="0.2"/>
    <row r="80" spans="2:28" ht="15" customHeight="1" x14ac:dyDescent="0.25">
      <c r="B80" s="11" t="s">
        <v>49</v>
      </c>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2:28" ht="15" customHeight="1" x14ac:dyDescent="0.25">
      <c r="B81" s="7" t="s">
        <v>59</v>
      </c>
      <c r="C81" s="7">
        <v>2010</v>
      </c>
      <c r="D81" s="7">
        <v>2011</v>
      </c>
      <c r="E81" s="13">
        <v>2012</v>
      </c>
      <c r="F81" s="7">
        <v>2013</v>
      </c>
      <c r="G81" s="7">
        <v>2014</v>
      </c>
      <c r="H81" s="7">
        <v>2015</v>
      </c>
      <c r="I81" s="13">
        <v>2016</v>
      </c>
      <c r="J81" s="7">
        <v>2017</v>
      </c>
      <c r="K81" s="7">
        <v>2018</v>
      </c>
      <c r="L81" s="7">
        <v>2019</v>
      </c>
      <c r="M81" s="7">
        <v>2020</v>
      </c>
      <c r="N81" s="7">
        <v>2021</v>
      </c>
      <c r="O81" s="7">
        <v>2022</v>
      </c>
      <c r="P81" s="7">
        <v>2023</v>
      </c>
      <c r="Q81" s="7">
        <v>2024</v>
      </c>
      <c r="R81" s="7">
        <v>2025</v>
      </c>
      <c r="S81" s="7">
        <v>2026</v>
      </c>
      <c r="T81" s="7">
        <v>2027</v>
      </c>
      <c r="U81" s="7">
        <v>2028</v>
      </c>
      <c r="V81" s="7">
        <v>2029</v>
      </c>
      <c r="W81" s="7">
        <v>2030</v>
      </c>
      <c r="X81" s="7">
        <v>2031</v>
      </c>
      <c r="Y81" s="7">
        <v>2032</v>
      </c>
      <c r="Z81" s="7">
        <v>2033</v>
      </c>
      <c r="AA81" s="7">
        <v>2034</v>
      </c>
      <c r="AB81" s="7">
        <v>2035</v>
      </c>
    </row>
    <row r="82" spans="2:28" ht="15" customHeight="1" x14ac:dyDescent="0.25">
      <c r="B82" s="7" t="s">
        <v>34</v>
      </c>
      <c r="C82" s="8">
        <f>C99+C109+C114+C116</f>
        <v>0</v>
      </c>
      <c r="D82" s="8">
        <f t="shared" ref="D82:R82" si="110">D99+D109+D114+D116</f>
        <v>0</v>
      </c>
      <c r="E82" s="14">
        <f t="shared" si="110"/>
        <v>0</v>
      </c>
      <c r="F82" s="8">
        <f t="shared" si="110"/>
        <v>-183.29745568788886</v>
      </c>
      <c r="G82" s="8">
        <f t="shared" si="110"/>
        <v>-334.16948566340386</v>
      </c>
      <c r="H82" s="8">
        <f t="shared" si="110"/>
        <v>-461.43339498282324</v>
      </c>
      <c r="I82" s="14">
        <f t="shared" si="110"/>
        <v>-619.65079280398402</v>
      </c>
      <c r="J82" s="8">
        <f t="shared" si="110"/>
        <v>-189.3644884388253</v>
      </c>
      <c r="K82" s="8">
        <f t="shared" si="110"/>
        <v>-210.92883744699688</v>
      </c>
      <c r="L82" s="8">
        <f t="shared" si="110"/>
        <v>-197.80767270657492</v>
      </c>
      <c r="M82" s="8">
        <f t="shared" si="110"/>
        <v>-189.25039135412626</v>
      </c>
      <c r="N82" s="8">
        <f t="shared" si="110"/>
        <v>-181.93872366090011</v>
      </c>
      <c r="O82" s="8">
        <f t="shared" si="110"/>
        <v>-181.91881755598874</v>
      </c>
      <c r="P82" s="8">
        <f t="shared" si="110"/>
        <v>-310.3731438281514</v>
      </c>
      <c r="Q82" s="8">
        <f t="shared" si="110"/>
        <v>-74.559257901519004</v>
      </c>
      <c r="R82" s="8">
        <f t="shared" si="110"/>
        <v>-78.02182352090675</v>
      </c>
      <c r="S82" s="8">
        <f t="shared" ref="S82:AB82" si="111">S99+S109+S114+S116</f>
        <v>-73.939156401444734</v>
      </c>
      <c r="T82" s="8">
        <f t="shared" si="111"/>
        <v>-69.028059934571516</v>
      </c>
      <c r="U82" s="8">
        <f t="shared" si="111"/>
        <v>-107.23569848587081</v>
      </c>
      <c r="V82" s="8">
        <f t="shared" si="111"/>
        <v>-59.80110078832567</v>
      </c>
      <c r="W82" s="8">
        <f t="shared" si="111"/>
        <v>-58.50635988679965</v>
      </c>
      <c r="X82" s="8">
        <f t="shared" si="111"/>
        <v>-61.021437466416629</v>
      </c>
      <c r="Y82" s="8">
        <f t="shared" si="111"/>
        <v>-62.782489922054204</v>
      </c>
      <c r="Z82" s="8">
        <f t="shared" si="111"/>
        <v>0</v>
      </c>
      <c r="AA82" s="8">
        <f t="shared" si="111"/>
        <v>0</v>
      </c>
      <c r="AB82" s="8">
        <f t="shared" si="111"/>
        <v>0</v>
      </c>
    </row>
    <row r="83" spans="2:28" ht="15" customHeight="1" x14ac:dyDescent="0.2">
      <c r="B83" s="1" t="s">
        <v>0</v>
      </c>
      <c r="C83" s="5" t="str">
        <f>IF(C44="","",C44*PL!$E$4*PL!$E$5*PL!$E$6*PL!$E$7*PL!$E$8*PL!$E$9*PL!$E$10)</f>
        <v/>
      </c>
      <c r="D83" s="5" t="str">
        <f>IF(D44="","",D44*PL!$E$4*PL!$E$5*PL!$E$6*PL!$E$7*PL!$E$8*PL!$E$9*PL!$E$10)</f>
        <v/>
      </c>
      <c r="E83" s="15" t="str">
        <f>IF(E44="","",E44*PL!$E$4*PL!$E$5*PL!$E$6*PL!$E$7*PL!$E$8*PL!$E$9*PL!$E$10)</f>
        <v/>
      </c>
      <c r="F83" s="5">
        <f>IF(F44="","",F44*PL!$E$4*PL!$E$5*PL!$E$6*PL!$E$7*PL!$E$8*PL!$E$9*PL!$E$10*PL!$E$11*PL!$E$12*PL!$E$14)</f>
        <v>-119.58544944299349</v>
      </c>
      <c r="G83" s="5">
        <f>IF(G44="","",G44*PL!$E$4*PL!$E$5*PL!$E$6*PL!$E$7*PL!$E$8*PL!$E$9*PL!$E$10*PL!$E$11*PL!$E$12*PL!$E$14)</f>
        <v>-324.11009662119733</v>
      </c>
      <c r="H83" s="5">
        <f>IF(H44="","",H44*PL!$E$4*PL!$E$5*PL!$E$6*PL!$E$7*PL!$E$8*PL!$E$9*PL!$E$10*PL!$E$11*PL!$E$12*PL!$E$14)</f>
        <v>-453.75413526967628</v>
      </c>
      <c r="I83" s="15">
        <f>IF(I44="","",I44*PL!$E$4*PL!$E$5*PL!$E$6*PL!$E$7*PL!$E$8*PL!$E$9*PL!$E$10*PL!$E$11*PL!$E$12*PL!$E$14)</f>
        <v>-526.3995017537377</v>
      </c>
      <c r="J83" s="5">
        <f>IF(J44="","",J44*PL!$E$4*PL!$E$5*PL!$E$6*PL!$E$7*PL!$E$8*PL!$E$9*PL!$E$10*PL!$E$11*PL!$E$12*PL!$E$14)</f>
        <v>36.881493753446591</v>
      </c>
      <c r="K83" s="5">
        <f>IF(K44="","",K44*PL!$E$4*PL!$E$5*PL!$E$6*PL!$E$7*PL!$E$8*PL!$E$9*PL!$E$10*PL!$E$11*PL!$E$12*PL!$E$14)</f>
        <v>36.881493753446591</v>
      </c>
      <c r="L83" s="5">
        <f>IF(L44="","",L44*PL!$E$4*PL!$E$5*PL!$E$6*PL!$E$7*PL!$E$8*PL!$E$9*PL!$E$10*PL!$E$11*PL!$E$12*PL!$E$14)</f>
        <v>36.881493753446591</v>
      </c>
      <c r="M83" s="5">
        <f>IF(M44="","",M44*PL!$E$4*PL!$E$5*PL!$E$6*PL!$E$7*PL!$E$8*PL!$E$9*PL!$E$10*PL!$E$11*PL!$E$12*PL!$E$14)</f>
        <v>36.881493753446591</v>
      </c>
      <c r="N83" s="5">
        <f>IF(N44="","",N44*PL!$E$4*PL!$E$5*PL!$E$6*PL!$E$7*PL!$E$8*PL!$E$9*PL!$E$10*PL!$E$11*PL!$E$12*PL!$E$14)</f>
        <v>-67.218229391544455</v>
      </c>
      <c r="O83" s="5">
        <f>IF(O44="","",O44*PL!$E$4*PL!$E$5*PL!$E$6*PL!$E$7*PL!$E$8*PL!$E$9*PL!$E$10*PL!$E$11*PL!$E$12*PL!$E$14)</f>
        <v>-70.086102416432354</v>
      </c>
      <c r="P83" s="5">
        <f>IF(P44="","",P44*PL!$E$4*PL!$E$5*PL!$E$6*PL!$E$7*PL!$E$8*PL!$E$9*PL!$E$10*PL!$E$11*PL!$E$12*PL!$E$14)</f>
        <v>-31.389459546372912</v>
      </c>
      <c r="Q83" s="5">
        <f>IF(Q44="","",Q44*PL!$E$4*PL!$E$5*PL!$E$6*PL!$E$7*PL!$E$8*PL!$E$9*PL!$E$10*PL!$E$11*PL!$E$12*PL!$E$14)</f>
        <v>-32.096606319633011</v>
      </c>
      <c r="R83" s="5">
        <f>IF(R44="","",R44*PL!$E$4*PL!$E$5*PL!$E$6*PL!$E$7*PL!$E$8*PL!$E$9*PL!$E$10*PL!$E$11*PL!$E$12*PL!$E$14)</f>
        <v>-33.589471729848412</v>
      </c>
      <c r="S83" s="5">
        <f>IF(S44="","",S44*PL!$E$4*PL!$E$5*PL!$E$6*PL!$E$7*PL!$E$8*PL!$E$9*PL!$E$10*PL!$E$11*PL!$E$12*PL!$E$14)</f>
        <v>-32.48946563811073</v>
      </c>
      <c r="T83" s="5">
        <f>IF(T44="","",T44*PL!$E$4*PL!$E$5*PL!$E$6*PL!$E$7*PL!$E$8*PL!$E$9*PL!$E$10*PL!$E$11*PL!$E$12*PL!$E$14)</f>
        <v>-30.721598704960705</v>
      </c>
      <c r="U83" s="5">
        <f>IF(U44="","",U44*PL!$E$4*PL!$E$5*PL!$E$6*PL!$E$7*PL!$E$8*PL!$E$9*PL!$E$10*PL!$E$11*PL!$E$12*PL!$E$14)</f>
        <v>-30.839456500504198</v>
      </c>
      <c r="V83" s="5">
        <f>IF(V44="","",V44*PL!$E$4*PL!$E$5*PL!$E$6*PL!$E$7*PL!$E$8*PL!$E$9*PL!$E$10*PL!$E$11*PL!$E$12*PL!$E$14)</f>
        <v>-29.700164476918552</v>
      </c>
      <c r="W83" s="5">
        <f>IF(W44="","",W44*PL!$E$4*PL!$E$5*PL!$E$6*PL!$E$7*PL!$E$8*PL!$E$9*PL!$E$10*PL!$E$11*PL!$E$12*PL!$E$14)</f>
        <v>-29.110875499201878</v>
      </c>
      <c r="X83" s="5">
        <f>IF(X44="","",X44*PL!$E$4*PL!$E$5*PL!$E$6*PL!$E$7*PL!$E$8*PL!$E$9*PL!$E$10*PL!$E$11*PL!$E$12*PL!$E$14)</f>
        <v>-29.975165999853104</v>
      </c>
      <c r="Y83" s="5">
        <f>IF(Y44="","",Y44*PL!$E$4*PL!$E$5*PL!$E$6*PL!$E$7*PL!$E$8*PL!$E$9*PL!$E$10*PL!$E$11*PL!$E$12*PL!$E$14)</f>
        <v>-30.485883113874117</v>
      </c>
      <c r="Z83" s="5" t="str">
        <f>IF(Z44="","",Z44*PL!$E$4*PL!$E$5*PL!$E$6*PL!$E$7*PL!$E$8*PL!$E$9*PL!$E$10)</f>
        <v/>
      </c>
      <c r="AA83" s="5" t="str">
        <f>IF(AA44="","",AA44*PL!$E$4*PL!$E$5*PL!$E$6*PL!$E$7*PL!$E$8*PL!$E$9*PL!$E$10)</f>
        <v/>
      </c>
      <c r="AB83" s="5" t="str">
        <f>IF(AB44="","",AB44*PL!$E$4*PL!$E$5*PL!$E$6*PL!$E$7*PL!$E$8*PL!$E$9*PL!$E$10)</f>
        <v/>
      </c>
    </row>
    <row r="84" spans="2:28" ht="15" customHeight="1" x14ac:dyDescent="0.2">
      <c r="B84" s="1" t="s">
        <v>1</v>
      </c>
      <c r="C84" s="5" t="str">
        <f>IF(C45="","",C45*PL!$E$4*PL!$E$5*PL!$E$6*PL!$E$7*PL!$E$8*PL!$E$9*PL!$E$10)</f>
        <v/>
      </c>
      <c r="D84" s="5" t="str">
        <f>IF(D45="","",D45*PL!$E$4*PL!$E$5*PL!$E$6*PL!$E$7*PL!$E$8*PL!$E$9*PL!$E$10)</f>
        <v/>
      </c>
      <c r="E84" s="15" t="str">
        <f>IF(E45="","",E45*PL!$E$4*PL!$E$5*PL!$E$6*PL!$E$7*PL!$E$8*PL!$E$9*PL!$E$10)</f>
        <v/>
      </c>
      <c r="F84" s="5" t="str">
        <f>IF(F45="","",F45*PL!$E$4*PL!$E$5*PL!$E$6*PL!$E$7*PL!$E$8*PL!$E$9*PL!$E$10)</f>
        <v/>
      </c>
      <c r="G84" s="5" t="str">
        <f>IF(G45="","",G45*PL!$E$4*PL!$E$5*PL!$E$6*PL!$E$7*PL!$E$8*PL!$E$9*PL!$E$10)</f>
        <v/>
      </c>
      <c r="H84" s="5" t="str">
        <f>IF(H45="","",H45*PL!$E$4*PL!$E$5*PL!$E$6*PL!$E$7*PL!$E$8*PL!$E$9*PL!$E$10)</f>
        <v/>
      </c>
      <c r="I84" s="15" t="str">
        <f>IF(I45="","",I45*PL!$E$4*PL!$E$5*PL!$E$6*PL!$E$7*PL!$E$8*PL!$E$9*PL!$E$10)</f>
        <v/>
      </c>
      <c r="J84" s="5" t="str">
        <f>IF(J45="","",J45*PL!$E$4*PL!$E$5*PL!$E$6*PL!$E$7*PL!$E$8*PL!$E$9*PL!$E$10)</f>
        <v/>
      </c>
      <c r="K84" s="5" t="str">
        <f>IF(K45="","",K45*PL!$E$4*PL!$E$5*PL!$E$6*PL!$E$7*PL!$E$8*PL!$E$9*PL!$E$10)</f>
        <v/>
      </c>
      <c r="L84" s="5" t="str">
        <f>IF(L45="","",L45*PL!$E$4*PL!$E$5*PL!$E$6*PL!$E$7*PL!$E$8*PL!$E$9*PL!$E$10)</f>
        <v/>
      </c>
      <c r="M84" s="5" t="str">
        <f>IF(M45="","",M45*PL!$E$4*PL!$E$5*PL!$E$6*PL!$E$7*PL!$E$8*PL!$E$9*PL!$E$10)</f>
        <v/>
      </c>
      <c r="N84" s="5" t="str">
        <f>IF(N45="","",N45*PL!$E$4*PL!$E$5*PL!$E$6*PL!$E$7*PL!$E$8*PL!$E$9*PL!$E$10)</f>
        <v/>
      </c>
      <c r="O84" s="5" t="str">
        <f>IF(O45="","",O45*PL!$E$4*PL!$E$5*PL!$E$6*PL!$E$7*PL!$E$8*PL!$E$9*PL!$E$10)</f>
        <v/>
      </c>
      <c r="P84" s="5" t="str">
        <f>IF(P45="","",P45*PL!$E$4*PL!$E$5*PL!$E$6*PL!$E$7*PL!$E$8*PL!$E$9*PL!$E$10)</f>
        <v/>
      </c>
      <c r="Q84" s="5" t="str">
        <f>IF(Q45="","",Q45*PL!$E$4*PL!$E$5*PL!$E$6*PL!$E$7*PL!$E$8*PL!$E$9*PL!$E$10)</f>
        <v/>
      </c>
      <c r="R84" s="5" t="str">
        <f>IF(R45="","",R45*PL!$E$4*PL!$E$5*PL!$E$6*PL!$E$7*PL!$E$8*PL!$E$9*PL!$E$10)</f>
        <v/>
      </c>
      <c r="S84" s="5" t="str">
        <f>IF(S45="","",S45*PL!$E$4*PL!$E$5*PL!$E$6*PL!$E$7*PL!$E$8*PL!$E$9*PL!$E$10)</f>
        <v/>
      </c>
      <c r="T84" s="5" t="str">
        <f>IF(T45="","",T45*PL!$E$4*PL!$E$5*PL!$E$6*PL!$E$7*PL!$E$8*PL!$E$9*PL!$E$10)</f>
        <v/>
      </c>
      <c r="U84" s="5" t="str">
        <f>IF(U45="","",U45*PL!$E$4*PL!$E$5*PL!$E$6*PL!$E$7*PL!$E$8*PL!$E$9*PL!$E$10)</f>
        <v/>
      </c>
      <c r="V84" s="5" t="str">
        <f>IF(V45="","",V45*PL!$E$4*PL!$E$5*PL!$E$6*PL!$E$7*PL!$E$8*PL!$E$9*PL!$E$10)</f>
        <v/>
      </c>
      <c r="W84" s="5" t="str">
        <f>IF(W45="","",W45*PL!$E$4*PL!$E$5*PL!$E$6*PL!$E$7*PL!$E$8*PL!$E$9*PL!$E$10)</f>
        <v/>
      </c>
      <c r="X84" s="5" t="str">
        <f>IF(X45="","",X45*PL!$E$4*PL!$E$5*PL!$E$6*PL!$E$7*PL!$E$8*PL!$E$9*PL!$E$10)</f>
        <v/>
      </c>
      <c r="Y84" s="5" t="str">
        <f>IF(Y45="","",Y45*PL!$E$4*PL!$E$5*PL!$E$6*PL!$E$7*PL!$E$8*PL!$E$9*PL!$E$10)</f>
        <v/>
      </c>
      <c r="Z84" s="5" t="str">
        <f>IF(Z45="","",Z45*PL!$E$4*PL!$E$5*PL!$E$6*PL!$E$7*PL!$E$8*PL!$E$9*PL!$E$10)</f>
        <v/>
      </c>
      <c r="AA84" s="5" t="str">
        <f>IF(AA45="","",AA45*PL!$E$4*PL!$E$5*PL!$E$6*PL!$E$7*PL!$E$8*PL!$E$9*PL!$E$10)</f>
        <v/>
      </c>
      <c r="AB84" s="5" t="str">
        <f>IF(AB45="","",AB45*PL!$E$4*PL!$E$5*PL!$E$6*PL!$E$7*PL!$E$8*PL!$E$9*PL!$E$10)</f>
        <v/>
      </c>
    </row>
    <row r="85" spans="2:28" ht="15" customHeight="1" x14ac:dyDescent="0.2">
      <c r="B85" s="1" t="s">
        <v>2</v>
      </c>
      <c r="C85" s="5" t="str">
        <f>IF(C46="","",C46*PL!$E$4*PL!$E$5*PL!$E$6*PL!$E$7*PL!$E$8*PL!$E$9*PL!$E$10)</f>
        <v/>
      </c>
      <c r="D85" s="5" t="str">
        <f>IF(D46="","",D46*PL!$E$4*PL!$E$5*PL!$E$6*PL!$E$7*PL!$E$8*PL!$E$9*PL!$E$10)</f>
        <v/>
      </c>
      <c r="E85" s="15" t="str">
        <f>IF(E46="","",E46*PL!$E$4*PL!$E$5*PL!$E$6*PL!$E$7*PL!$E$8*PL!$E$9*PL!$E$10)</f>
        <v/>
      </c>
      <c r="F85" s="5" t="str">
        <f>IF(F46="","",F46*PL!$E$4*PL!$E$5*PL!$E$6*PL!$E$7*PL!$E$8*PL!$E$9*PL!$E$10)</f>
        <v/>
      </c>
      <c r="G85" s="5" t="str">
        <f>IF(G46="","",G46*PL!$E$4*PL!$E$5*PL!$E$6*PL!$E$7*PL!$E$8*PL!$E$9*PL!$E$10)</f>
        <v/>
      </c>
      <c r="H85" s="5" t="str">
        <f>IF(H46="","",H46*PL!$E$4*PL!$E$5*PL!$E$6*PL!$E$7*PL!$E$8*PL!$E$9*PL!$E$10)</f>
        <v/>
      </c>
      <c r="I85" s="15" t="str">
        <f>IF(I46="","",I46*PL!$E$4*PL!$E$5*PL!$E$6*PL!$E$7*PL!$E$8*PL!$E$9*PL!$E$10)</f>
        <v/>
      </c>
      <c r="J85" s="5" t="str">
        <f>IF(J46="","",J46*PL!$E$4*PL!$E$5*PL!$E$6*PL!$E$7*PL!$E$8*PL!$E$9*PL!$E$10)</f>
        <v/>
      </c>
      <c r="K85" s="5" t="str">
        <f>IF(K46="","",K46*PL!$E$4*PL!$E$5*PL!$E$6*PL!$E$7*PL!$E$8*PL!$E$9*PL!$E$10)</f>
        <v/>
      </c>
      <c r="L85" s="5" t="str">
        <f>IF(L46="","",L46*PL!$E$4*PL!$E$5*PL!$E$6*PL!$E$7*PL!$E$8*PL!$E$9*PL!$E$10)</f>
        <v/>
      </c>
      <c r="M85" s="5" t="str">
        <f>IF(M46="","",M46*PL!$E$4*PL!$E$5*PL!$E$6*PL!$E$7*PL!$E$8*PL!$E$9*PL!$E$10)</f>
        <v/>
      </c>
      <c r="N85" s="5" t="str">
        <f>IF(N46="","",N46*PL!$E$4*PL!$E$5*PL!$E$6*PL!$E$7*PL!$E$8*PL!$E$9*PL!$E$10)</f>
        <v/>
      </c>
      <c r="O85" s="5" t="str">
        <f>IF(O46="","",O46*PL!$E$4*PL!$E$5*PL!$E$6*PL!$E$7*PL!$E$8*PL!$E$9*PL!$E$10)</f>
        <v/>
      </c>
      <c r="P85" s="5" t="str">
        <f>IF(P46="","",P46*PL!$E$4*PL!$E$5*PL!$E$6*PL!$E$7*PL!$E$8*PL!$E$9*PL!$E$10)</f>
        <v/>
      </c>
      <c r="Q85" s="5" t="str">
        <f>IF(Q46="","",Q46*PL!$E$4*PL!$E$5*PL!$E$6*PL!$E$7*PL!$E$8*PL!$E$9*PL!$E$10)</f>
        <v/>
      </c>
      <c r="R85" s="5" t="str">
        <f>IF(R46="","",R46*PL!$E$4*PL!$E$5*PL!$E$6*PL!$E$7*PL!$E$8*PL!$E$9*PL!$E$10)</f>
        <v/>
      </c>
      <c r="S85" s="5" t="str">
        <f>IF(S46="","",S46*PL!$E$4*PL!$E$5*PL!$E$6*PL!$E$7*PL!$E$8*PL!$E$9*PL!$E$10)</f>
        <v/>
      </c>
      <c r="T85" s="5" t="str">
        <f>IF(T46="","",T46*PL!$E$4*PL!$E$5*PL!$E$6*PL!$E$7*PL!$E$8*PL!$E$9*PL!$E$10)</f>
        <v/>
      </c>
      <c r="U85" s="5" t="str">
        <f>IF(U46="","",U46*PL!$E$4*PL!$E$5*PL!$E$6*PL!$E$7*PL!$E$8*PL!$E$9*PL!$E$10)</f>
        <v/>
      </c>
      <c r="V85" s="5" t="str">
        <f>IF(V46="","",V46*PL!$E$4*PL!$E$5*PL!$E$6*PL!$E$7*PL!$E$8*PL!$E$9*PL!$E$10)</f>
        <v/>
      </c>
      <c r="W85" s="5" t="str">
        <f>IF(W46="","",W46*PL!$E$4*PL!$E$5*PL!$E$6*PL!$E$7*PL!$E$8*PL!$E$9*PL!$E$10)</f>
        <v/>
      </c>
      <c r="X85" s="5" t="str">
        <f>IF(X46="","",X46*PL!$E$4*PL!$E$5*PL!$E$6*PL!$E$7*PL!$E$8*PL!$E$9*PL!$E$10)</f>
        <v/>
      </c>
      <c r="Y85" s="5" t="str">
        <f>IF(Y46="","",Y46*PL!$E$4*PL!$E$5*PL!$E$6*PL!$E$7*PL!$E$8*PL!$E$9*PL!$E$10)</f>
        <v/>
      </c>
      <c r="Z85" s="5" t="str">
        <f>IF(Z46="","",Z46*PL!$E$4*PL!$E$5*PL!$E$6*PL!$E$7*PL!$E$8*PL!$E$9*PL!$E$10)</f>
        <v/>
      </c>
      <c r="AA85" s="5" t="str">
        <f>IF(AA46="","",AA46*PL!$E$4*PL!$E$5*PL!$E$6*PL!$E$7*PL!$E$8*PL!$E$9*PL!$E$10)</f>
        <v/>
      </c>
      <c r="AB85" s="5" t="str">
        <f>IF(AB46="","",AB46*PL!$E$4*PL!$E$5*PL!$E$6*PL!$E$7*PL!$E$8*PL!$E$9*PL!$E$10)</f>
        <v/>
      </c>
    </row>
    <row r="86" spans="2:28" ht="15" customHeight="1" x14ac:dyDescent="0.2">
      <c r="B86" s="1" t="s">
        <v>3</v>
      </c>
      <c r="C86" s="5" t="str">
        <f>IF(C47="","",C47*PL!$E$4*PL!$E$5*PL!$E$6*PL!$E$7*PL!$E$8*PL!$E$9*PL!$E$10)</f>
        <v/>
      </c>
      <c r="D86" s="5" t="str">
        <f>IF(D47="","",D47*PL!$E$4*PL!$E$5*PL!$E$6*PL!$E$7*PL!$E$8*PL!$E$9*PL!$E$10)</f>
        <v/>
      </c>
      <c r="E86" s="15" t="str">
        <f>IF(E47="","",E47*PL!$E$4*PL!$E$5*PL!$E$6*PL!$E$7*PL!$E$8*PL!$E$9*PL!$E$10)</f>
        <v/>
      </c>
      <c r="F86" s="5">
        <f>IF(F47="","",F47*PL!$E$4*PL!$E$5*PL!$E$6*PL!$E$7*PL!$E$8*PL!$E$9*PL!$E$10*PL!$E$11*PL!$E$12*PL!$E$14)</f>
        <v>-74.880608529724881</v>
      </c>
      <c r="G86" s="5">
        <f>IF(G47="","",G47*PL!$E$4*PL!$E$5*PL!$E$6*PL!$E$7*PL!$E$8*PL!$E$9*PL!$E$10*PL!$E$11*PL!$E$12*PL!$E$14)</f>
        <v>-168.53725024302258</v>
      </c>
      <c r="H86" s="5">
        <f>IF(H47="","",H47*PL!$E$4*PL!$E$5*PL!$E$6*PL!$E$7*PL!$E$8*PL!$E$9*PL!$E$10*PL!$E$11*PL!$E$12*PL!$E$14)</f>
        <v>-253.47644797823293</v>
      </c>
      <c r="I86" s="15">
        <f>IF(I47="","",I47*PL!$E$4*PL!$E$5*PL!$E$6*PL!$E$7*PL!$E$8*PL!$E$9*PL!$E$10*PL!$E$11*PL!$E$12*PL!$E$14)</f>
        <v>-338.86269412257604</v>
      </c>
      <c r="J86" s="5">
        <f>IF(J47="","",J47*PL!$E$4*PL!$E$5*PL!$E$6*PL!$E$7*PL!$E$8*PL!$E$9*PL!$E$10*PL!$E$11*PL!$E$12*PL!$E$14)</f>
        <v>-92.28755596032876</v>
      </c>
      <c r="K86" s="5">
        <f>IF(K47="","",K47*PL!$E$4*PL!$E$5*PL!$E$6*PL!$E$7*PL!$E$8*PL!$E$9*PL!$E$10*PL!$E$11*PL!$E$12*PL!$E$14)</f>
        <v>-92.28755596032876</v>
      </c>
      <c r="L86" s="5">
        <f>IF(L47="","",L47*PL!$E$4*PL!$E$5*PL!$E$6*PL!$E$7*PL!$E$8*PL!$E$9*PL!$E$10*PL!$E$11*PL!$E$12*PL!$E$14)</f>
        <v>-92.28755596032876</v>
      </c>
      <c r="M86" s="5">
        <f>IF(M47="","",M47*PL!$E$4*PL!$E$5*PL!$E$6*PL!$E$7*PL!$E$8*PL!$E$9*PL!$E$10*PL!$E$11*PL!$E$12*PL!$E$14)</f>
        <v>-92.287555960328902</v>
      </c>
      <c r="N86" s="5">
        <f>IF(N47="","",N47*PL!$E$4*PL!$E$5*PL!$E$6*PL!$E$7*PL!$E$8*PL!$E$9*PL!$E$10*PL!$E$11*PL!$E$12*PL!$E$14)</f>
        <v>-125.61282690130803</v>
      </c>
      <c r="O86" s="5">
        <f>IF(O47="","",O47*PL!$E$4*PL!$E$5*PL!$E$6*PL!$E$7*PL!$E$8*PL!$E$9*PL!$E$10*PL!$E$11*PL!$E$12*PL!$E$14)</f>
        <v>-130.97211174280193</v>
      </c>
      <c r="P86" s="5">
        <f>IF(P47="","",P47*PL!$E$4*PL!$E$5*PL!$E$6*PL!$E$7*PL!$E$8*PL!$E$9*PL!$E$10*PL!$E$11*PL!$E$12*PL!$E$14)</f>
        <v>-58.658473813059807</v>
      </c>
      <c r="Q86" s="5">
        <f>IF(Q47="","",Q47*PL!$E$4*PL!$E$5*PL!$E$6*PL!$E$7*PL!$E$8*PL!$E$9*PL!$E$10*PL!$E$11*PL!$E$12*PL!$E$14)</f>
        <v>-59.979941308222621</v>
      </c>
      <c r="R86" s="5">
        <f>IF(R47="","",R47*PL!$E$4*PL!$E$5*PL!$E$6*PL!$E$7*PL!$E$8*PL!$E$9*PL!$E$10*PL!$E$11*PL!$E$12*PL!$E$14)</f>
        <v>-62.769706020233059</v>
      </c>
      <c r="S86" s="5">
        <f>IF(S47="","",S47*PL!$E$4*PL!$E$5*PL!$E$6*PL!$E$7*PL!$E$8*PL!$E$9*PL!$E$10*PL!$E$11*PL!$E$12*PL!$E$14)</f>
        <v>-60.714089916646238</v>
      </c>
      <c r="T86" s="5">
        <f>IF(T47="","",T47*PL!$E$4*PL!$E$5*PL!$E$6*PL!$E$7*PL!$E$8*PL!$E$9*PL!$E$10*PL!$E$11*PL!$E$12*PL!$E$14)</f>
        <v>-57.410421178739412</v>
      </c>
      <c r="U86" s="5">
        <f>IF(U47="","",U47*PL!$E$4*PL!$E$5*PL!$E$6*PL!$E$7*PL!$E$8*PL!$E$9*PL!$E$10*PL!$E$11*PL!$E$12*PL!$E$14)</f>
        <v>-57.630665761266656</v>
      </c>
      <c r="V86" s="5">
        <f>IF(V47="","",V47*PL!$E$4*PL!$E$5*PL!$E$6*PL!$E$7*PL!$E$8*PL!$E$9*PL!$E$10*PL!$E$11*PL!$E$12*PL!$E$14)</f>
        <v>-55.501634796837422</v>
      </c>
      <c r="W86" s="5">
        <f>IF(W47="","",W47*PL!$E$4*PL!$E$5*PL!$E$6*PL!$E$7*PL!$E$8*PL!$E$9*PL!$E$10*PL!$E$11*PL!$E$12*PL!$E$14)</f>
        <v>-54.400411884201986</v>
      </c>
      <c r="X86" s="5">
        <f>IF(X47="","",X47*PL!$E$4*PL!$E$5*PL!$E$6*PL!$E$7*PL!$E$8*PL!$E$9*PL!$E$10*PL!$E$11*PL!$E$12*PL!$E$14)</f>
        <v>-56.015538822734328</v>
      </c>
      <c r="Y86" s="5">
        <f>IF(Y47="","",Y47*PL!$E$4*PL!$E$5*PL!$E$6*PL!$E$7*PL!$E$8*PL!$E$9*PL!$E$10*PL!$E$11*PL!$E$12*PL!$E$14)</f>
        <v>-56.969932013684932</v>
      </c>
      <c r="Z86" s="5" t="str">
        <f>IF(Z47="","",Z47*PL!$E$4*PL!$E$5*PL!$E$6*PL!$E$7*PL!$E$8*PL!$E$9*PL!$E$10)</f>
        <v/>
      </c>
      <c r="AA86" s="5" t="str">
        <f>IF(AA47="","",AA47*PL!$E$4*PL!$E$5*PL!$E$6*PL!$E$7*PL!$E$8*PL!$E$9*PL!$E$10)</f>
        <v/>
      </c>
      <c r="AB86" s="5" t="str">
        <f>IF(AB47="","",AB47*PL!$E$4*PL!$E$5*PL!$E$6*PL!$E$7*PL!$E$8*PL!$E$9*PL!$E$10)</f>
        <v/>
      </c>
    </row>
    <row r="87" spans="2:28" ht="15" customHeight="1" x14ac:dyDescent="0.2">
      <c r="B87" s="1" t="s">
        <v>4</v>
      </c>
      <c r="C87" s="5" t="str">
        <f>IF(C48="","",C48*PL!$E$4*PL!$E$5*PL!$E$6*PL!$E$7*PL!$E$8*PL!$E$9*PL!$E$10)</f>
        <v/>
      </c>
      <c r="D87" s="5" t="str">
        <f>IF(D48="","",D48*PL!$E$4*PL!$E$5*PL!$E$6*PL!$E$7*PL!$E$8*PL!$E$9*PL!$E$10)</f>
        <v/>
      </c>
      <c r="E87" s="15" t="str">
        <f>IF(E48="","",E48*PL!$E$4*PL!$E$5*PL!$E$6*PL!$E$7*PL!$E$8*PL!$E$9*PL!$E$10)</f>
        <v/>
      </c>
      <c r="F87" s="5">
        <f>IF(F48="","",F48*PL!$E$4*PL!$E$5*PL!$E$6*PL!$E$7*PL!$E$8*PL!$E$9*PL!$E$10*PL!$E$11*PL!$E$12*PL!$E$14)</f>
        <v>-659.39640347071179</v>
      </c>
      <c r="G87" s="5">
        <f>IF(G48="","",G48*PL!$E$4*PL!$E$5*PL!$E$6*PL!$E$7*PL!$E$8*PL!$E$9*PL!$E$10*PL!$E$11*PL!$E$12*PL!$E$14)</f>
        <v>-1790.4288785764074</v>
      </c>
      <c r="H87" s="5">
        <f>IF(H48="","",H48*PL!$E$4*PL!$E$5*PL!$E$6*PL!$E$7*PL!$E$8*PL!$E$9*PL!$E$10*PL!$E$11*PL!$E$12*PL!$E$14)</f>
        <v>-2549.2935530791415</v>
      </c>
      <c r="I87" s="15">
        <f>IF(I48="","",I48*PL!$E$4*PL!$E$5*PL!$E$6*PL!$E$7*PL!$E$8*PL!$E$9*PL!$E$10*PL!$E$11*PL!$E$12*PL!$E$14)</f>
        <v>-3081.2811599470383</v>
      </c>
      <c r="J87" s="5">
        <f>IF(J48="","",J48*PL!$E$4*PL!$E$5*PL!$E$6*PL!$E$7*PL!$E$8*PL!$E$9*PL!$E$10*PL!$E$11*PL!$E$12*PL!$E$14)</f>
        <v>-455.4305668039238</v>
      </c>
      <c r="K87" s="5">
        <f>IF(K48="","",K48*PL!$E$4*PL!$E$5*PL!$E$6*PL!$E$7*PL!$E$8*PL!$E$9*PL!$E$10*PL!$E$11*PL!$E$12*PL!$E$14)</f>
        <v>-455.4305668039238</v>
      </c>
      <c r="L87" s="5">
        <f>IF(L48="","",L48*PL!$E$4*PL!$E$5*PL!$E$6*PL!$E$7*PL!$E$8*PL!$E$9*PL!$E$10*PL!$E$11*PL!$E$12*PL!$E$14)</f>
        <v>-455.4305668039238</v>
      </c>
      <c r="M87" s="5">
        <f>IF(M48="","",M48*PL!$E$4*PL!$E$5*PL!$E$6*PL!$E$7*PL!$E$8*PL!$E$9*PL!$E$10*PL!$E$11*PL!$E$12*PL!$E$14)</f>
        <v>-455.4305668039238</v>
      </c>
      <c r="N87" s="5">
        <f>IF(N48="","",N48*PL!$E$4*PL!$E$5*PL!$E$6*PL!$E$7*PL!$E$8*PL!$E$9*PL!$E$10*PL!$E$11*PL!$E$12*PL!$E$14)</f>
        <v>-869.87130483983947</v>
      </c>
      <c r="O87" s="5">
        <f>IF(O48="","",O48*PL!$E$4*PL!$E$5*PL!$E$6*PL!$E$7*PL!$E$8*PL!$E$9*PL!$E$10*PL!$E$11*PL!$E$12*PL!$E$14)</f>
        <v>-906.98445811471595</v>
      </c>
      <c r="P87" s="5">
        <f>IF(P48="","",P48*PL!$E$4*PL!$E$5*PL!$E$6*PL!$E$7*PL!$E$8*PL!$E$9*PL!$E$10*PL!$E$11*PL!$E$12*PL!$E$14)</f>
        <v>-406.21108858388772</v>
      </c>
      <c r="Q87" s="5">
        <f>IF(Q48="","",Q48*PL!$E$4*PL!$E$5*PL!$E$6*PL!$E$7*PL!$E$8*PL!$E$9*PL!$E$10*PL!$E$11*PL!$E$12*PL!$E$14)</f>
        <v>-415.36227706262503</v>
      </c>
      <c r="R87" s="5">
        <f>IF(R48="","",R48*PL!$E$4*PL!$E$5*PL!$E$6*PL!$E$7*PL!$E$8*PL!$E$9*PL!$E$10*PL!$E$11*PL!$E$12*PL!$E$14)</f>
        <v>-434.68145273995589</v>
      </c>
      <c r="S87" s="5">
        <f>IF(S48="","",S48*PL!$E$4*PL!$E$5*PL!$E$6*PL!$E$7*PL!$E$8*PL!$E$9*PL!$E$10*PL!$E$11*PL!$E$12*PL!$E$14)</f>
        <v>-420.44627066192186</v>
      </c>
      <c r="T87" s="5">
        <f>IF(T48="","",T48*PL!$E$4*PL!$E$5*PL!$E$6*PL!$E$7*PL!$E$8*PL!$E$9*PL!$E$10*PL!$E$11*PL!$E$12*PL!$E$14)</f>
        <v>-397.56829946508327</v>
      </c>
      <c r="U87" s="5">
        <f>IF(U48="","",U48*PL!$E$4*PL!$E$5*PL!$E$6*PL!$E$7*PL!$E$8*PL!$E$9*PL!$E$10*PL!$E$11*PL!$E$12*PL!$E$14)</f>
        <v>-399.09349754487175</v>
      </c>
      <c r="V87" s="5">
        <f>IF(V48="","",V48*PL!$E$4*PL!$E$5*PL!$E$6*PL!$E$7*PL!$E$8*PL!$E$9*PL!$E$10*PL!$E$11*PL!$E$12*PL!$E$14)</f>
        <v>-384.3499161069077</v>
      </c>
      <c r="W87" s="5">
        <f>IF(W48="","",W48*PL!$E$4*PL!$E$5*PL!$E$6*PL!$E$7*PL!$E$8*PL!$E$9*PL!$E$10*PL!$E$11*PL!$E$12*PL!$E$14)</f>
        <v>-376.72392570796097</v>
      </c>
      <c r="X87" s="5">
        <f>IF(X48="","",X48*PL!$E$4*PL!$E$5*PL!$E$6*PL!$E$7*PL!$E$8*PL!$E$9*PL!$E$10*PL!$E$11*PL!$E$12*PL!$E$14)</f>
        <v>-387.90871162641838</v>
      </c>
      <c r="Y87" s="5">
        <f>IF(Y48="","",Y48*PL!$E$4*PL!$E$5*PL!$E$6*PL!$E$7*PL!$E$8*PL!$E$9*PL!$E$10*PL!$E$11*PL!$E$12*PL!$E$14)</f>
        <v>-394.51790330550364</v>
      </c>
      <c r="Z87" s="5" t="str">
        <f>IF(Z48="","",Z48*PL!$E$4*PL!$E$5*PL!$E$6*PL!$E$7*PL!$E$8*PL!$E$9*PL!$E$10)</f>
        <v/>
      </c>
      <c r="AA87" s="5" t="str">
        <f>IF(AA48="","",AA48*PL!$E$4*PL!$E$5*PL!$E$6*PL!$E$7*PL!$E$8*PL!$E$9*PL!$E$10)</f>
        <v/>
      </c>
      <c r="AB87" s="5" t="str">
        <f>IF(AB48="","",AB48*PL!$E$4*PL!$E$5*PL!$E$6*PL!$E$7*PL!$E$8*PL!$E$9*PL!$E$10)</f>
        <v/>
      </c>
    </row>
    <row r="88" spans="2:28" ht="15" customHeight="1" x14ac:dyDescent="0.2">
      <c r="B88" s="1" t="s">
        <v>5</v>
      </c>
      <c r="C88" s="5" t="str">
        <f>IF(C49="","",C49*PL!$D$4*PL!$D$5*PL!$D$6*PL!$D$7*PL!$D$8*PL!$D$9*PL!$D$10)</f>
        <v/>
      </c>
      <c r="D88" s="5" t="str">
        <f>IF(D49="","",D49*PL!$D$4*PL!$D$5*PL!$D$6*PL!$D$7*PL!$D$8*PL!$D$9*PL!$D$10)</f>
        <v/>
      </c>
      <c r="E88" s="15" t="str">
        <f>IF(E49="","",E49*PL!$D$4*PL!$D$5*PL!$D$6*PL!$D$7*PL!$D$8*PL!$D$9*PL!$D$10)</f>
        <v/>
      </c>
      <c r="F88" s="5" t="str">
        <f>IF(F49="","",F49*PL!$D$4*PL!$D$5*PL!$D$6*PL!$D$7*PL!$D$8*PL!$D$9*PL!$D$10)</f>
        <v/>
      </c>
      <c r="G88" s="5" t="str">
        <f>IF(G49="","",G49*PL!$D$4*PL!$D$5*PL!$D$6*PL!$D$7*PL!$D$8*PL!$D$9*PL!$D$10)</f>
        <v/>
      </c>
      <c r="H88" s="5" t="str">
        <f>IF(H49="","",H49*PL!$D$4*PL!$D$5*PL!$D$6*PL!$D$7*PL!$D$8*PL!$D$9*PL!$D$10)</f>
        <v/>
      </c>
      <c r="I88" s="15" t="str">
        <f>IF(I49="","",I49*PL!$D$4*PL!$D$5*PL!$D$6*PL!$D$7*PL!$D$8*PL!$D$9*PL!$D$10)</f>
        <v/>
      </c>
      <c r="J88" s="5" t="str">
        <f>IF(J49="","",J49*PL!$D$4*PL!$D$5*PL!$D$6*PL!$D$7*PL!$D$8*PL!$D$9*PL!$D$10)</f>
        <v/>
      </c>
      <c r="K88" s="5" t="str">
        <f>IF(K49="","",K49*PL!$D$4*PL!$D$5*PL!$D$6*PL!$D$7*PL!$D$8*PL!$D$9*PL!$D$10)</f>
        <v/>
      </c>
      <c r="L88" s="5" t="str">
        <f>IF(L49="","",L49*PL!$D$4*PL!$D$5*PL!$D$6*PL!$D$7*PL!$D$8*PL!$D$9*PL!$D$10)</f>
        <v/>
      </c>
      <c r="M88" s="5" t="str">
        <f>IF(M49="","",M49*PL!$D$4*PL!$D$5*PL!$D$6*PL!$D$7*PL!$D$8*PL!$D$9*PL!$D$10)</f>
        <v/>
      </c>
      <c r="N88" s="5" t="str">
        <f>IF(N49="","",N49*PL!$D$4*PL!$D$5*PL!$D$6*PL!$D$7*PL!$D$8*PL!$D$9*PL!$D$10)</f>
        <v/>
      </c>
      <c r="O88" s="5" t="str">
        <f>IF(O49="","",O49*PL!$D$4*PL!$D$5*PL!$D$6*PL!$D$7*PL!$D$8*PL!$D$9*PL!$D$10)</f>
        <v/>
      </c>
      <c r="P88" s="5" t="str">
        <f>IF(P49="","",P49*PL!$D$4*PL!$D$5*PL!$D$6*PL!$D$7*PL!$D$8*PL!$D$9*PL!$D$10)</f>
        <v/>
      </c>
      <c r="Q88" s="5" t="str">
        <f>IF(Q49="","",Q49*PL!$D$4*PL!$D$5*PL!$D$6*PL!$D$7*PL!$D$8*PL!$D$9*PL!$D$10)</f>
        <v/>
      </c>
      <c r="R88" s="5" t="str">
        <f>IF(R49="","",R49*PL!$D$4*PL!$D$5*PL!$D$6*PL!$D$7*PL!$D$8*PL!$D$9*PL!$D$10)</f>
        <v/>
      </c>
      <c r="S88" s="5" t="str">
        <f>IF(S49="","",S49*PL!$D$4*PL!$D$5*PL!$D$6*PL!$D$7*PL!$D$8*PL!$D$9*PL!$D$10)</f>
        <v/>
      </c>
      <c r="T88" s="5" t="str">
        <f>IF(T49="","",T49*PL!$D$4*PL!$D$5*PL!$D$6*PL!$D$7*PL!$D$8*PL!$D$9*PL!$D$10)</f>
        <v/>
      </c>
      <c r="U88" s="5" t="str">
        <f>IF(U49="","",U49*PL!$D$4*PL!$D$5*PL!$D$6*PL!$D$7*PL!$D$8*PL!$D$9*PL!$D$10)</f>
        <v/>
      </c>
      <c r="V88" s="5" t="str">
        <f>IF(V49="","",V49*PL!$D$4*PL!$D$5*PL!$D$6*PL!$D$7*PL!$D$8*PL!$D$9*PL!$D$10)</f>
        <v/>
      </c>
      <c r="W88" s="5" t="str">
        <f>IF(W49="","",W49*PL!$D$4*PL!$D$5*PL!$D$6*PL!$D$7*PL!$D$8*PL!$D$9*PL!$D$10)</f>
        <v/>
      </c>
      <c r="X88" s="5" t="str">
        <f>IF(X49="","",X49*PL!$D$4*PL!$D$5*PL!$D$6*PL!$D$7*PL!$D$8*PL!$D$9*PL!$D$10)</f>
        <v/>
      </c>
      <c r="Y88" s="5" t="str">
        <f>IF(Y49="","",Y49*PL!$D$4*PL!$D$5*PL!$D$6*PL!$D$7*PL!$D$8*PL!$D$9*PL!$D$10)</f>
        <v/>
      </c>
      <c r="Z88" s="5" t="str">
        <f>IF(Z49="","",Z49*PL!$D$4*PL!$D$5*PL!$D$6*PL!$D$7*PL!$D$8*PL!$D$9*PL!$D$10)</f>
        <v/>
      </c>
      <c r="AA88" s="5" t="str">
        <f>IF(AA49="","",AA49*PL!$D$4*PL!$D$5*PL!$D$6*PL!$D$7*PL!$D$8*PL!$D$9*PL!$D$10)</f>
        <v/>
      </c>
      <c r="AB88" s="5" t="str">
        <f>IF(AB49="","",AB49*PL!$D$4*PL!$D$5*PL!$D$6*PL!$D$7*PL!$D$8*PL!$D$9*PL!$D$10)</f>
        <v/>
      </c>
    </row>
    <row r="89" spans="2:28" ht="15" customHeight="1" x14ac:dyDescent="0.2">
      <c r="B89" s="1" t="s">
        <v>6</v>
      </c>
      <c r="C89" s="5" t="str">
        <f>IF(C50="","",C50*PL!$E$4*PL!$E$5*PL!$E$6*PL!$E$7*PL!$E$8*PL!$E$9*PL!$E$10)</f>
        <v/>
      </c>
      <c r="D89" s="5" t="str">
        <f>IF(D50="","",D50*PL!$E$4*PL!$E$5*PL!$E$6*PL!$E$7*PL!$E$8*PL!$E$9*PL!$E$10)</f>
        <v/>
      </c>
      <c r="E89" s="15" t="str">
        <f>IF(E50="","",E50*PL!$E$4*PL!$E$5*PL!$E$6*PL!$E$7*PL!$E$8*PL!$E$9*PL!$E$10)</f>
        <v/>
      </c>
      <c r="F89" s="5">
        <f>IF(F50="","",F50*PL!$E$4*PL!$E$5*PL!$E$6*PL!$E$7*PL!$E$8*PL!$E$9*PL!$E$10*PL!$E$11*PL!$E$12*PL!$E$14)</f>
        <v>685.10168699584119</v>
      </c>
      <c r="G89" s="5">
        <f>IF(G50="","",G50*PL!$E$4*PL!$E$5*PL!$E$6*PL!$E$7*PL!$E$8*PL!$E$9*PL!$E$10*PL!$E$11*PL!$E$12*PL!$E$14)</f>
        <v>1863.0742450604689</v>
      </c>
      <c r="H89" s="5">
        <f>IF(H50="","",H50*PL!$E$4*PL!$E$5*PL!$E$6*PL!$E$7*PL!$E$8*PL!$E$9*PL!$E$10*PL!$E$11*PL!$E$12*PL!$E$14)</f>
        <v>2633.1151297915198</v>
      </c>
      <c r="I89" s="15">
        <f>IF(I50="","",I50*PL!$E$4*PL!$E$5*PL!$E$6*PL!$E$7*PL!$E$8*PL!$E$9*PL!$E$10*PL!$E$11*PL!$E$12*PL!$E$14)</f>
        <v>3119.2802747233154</v>
      </c>
      <c r="J89" s="5">
        <f>IF(J50="","",J50*PL!$E$4*PL!$E$5*PL!$E$6*PL!$E$7*PL!$E$8*PL!$E$9*PL!$E$10*PL!$E$11*PL!$E$12*PL!$E$14)</f>
        <v>281.91990300930007</v>
      </c>
      <c r="K89" s="5">
        <f>IF(K50="","",K50*PL!$E$4*PL!$E$5*PL!$E$6*PL!$E$7*PL!$E$8*PL!$E$9*PL!$E$10*PL!$E$11*PL!$E$12*PL!$E$14)</f>
        <v>281.91990300930007</v>
      </c>
      <c r="L89" s="5">
        <f>IF(L50="","",L50*PL!$E$4*PL!$E$5*PL!$E$6*PL!$E$7*PL!$E$8*PL!$E$9*PL!$E$10*PL!$E$11*PL!$E$12*PL!$E$14)</f>
        <v>281.91990300930007</v>
      </c>
      <c r="M89" s="5">
        <f>IF(M50="","",M50*PL!$E$4*PL!$E$5*PL!$E$6*PL!$E$7*PL!$E$8*PL!$E$9*PL!$E$10*PL!$E$11*PL!$E$12*PL!$E$14)</f>
        <v>281.91990300930007</v>
      </c>
      <c r="N89" s="5">
        <f>IF(N50="","",N50*PL!$E$4*PL!$E$5*PL!$E$6*PL!$E$7*PL!$E$8*PL!$E$9*PL!$E$10*PL!$E$11*PL!$E$12*PL!$E$14)</f>
        <v>753.47867754533615</v>
      </c>
      <c r="O89" s="5">
        <f>IF(O50="","",O50*PL!$E$4*PL!$E$5*PL!$E$6*PL!$E$7*PL!$E$8*PL!$E$9*PL!$E$10*PL!$E$11*PL!$E$12*PL!$E$14)</f>
        <v>785.62592679186707</v>
      </c>
      <c r="P89" s="5">
        <f>IF(P50="","",P50*PL!$E$4*PL!$E$5*PL!$E$6*PL!$E$7*PL!$E$8*PL!$E$9*PL!$E$10*PL!$E$11*PL!$E$12*PL!$E$14)</f>
        <v>351.85824860240979</v>
      </c>
      <c r="Q89" s="5">
        <f>IF(Q50="","",Q50*PL!$E$4*PL!$E$5*PL!$E$6*PL!$E$7*PL!$E$8*PL!$E$9*PL!$E$10*PL!$E$11*PL!$E$12*PL!$E$14)</f>
        <v>359.78496759470636</v>
      </c>
      <c r="R89" s="5">
        <f>IF(R50="","",R50*PL!$E$4*PL!$E$5*PL!$E$6*PL!$E$7*PL!$E$8*PL!$E$9*PL!$E$10*PL!$E$11*PL!$E$12*PL!$E$14)</f>
        <v>376.51915213399349</v>
      </c>
      <c r="S89" s="5">
        <f>IF(S50="","",S50*PL!$E$4*PL!$E$5*PL!$E$6*PL!$E$7*PL!$E$8*PL!$E$9*PL!$E$10*PL!$E$11*PL!$E$12*PL!$E$14)</f>
        <v>364.18870036820329</v>
      </c>
      <c r="T89" s="5">
        <f>IF(T50="","",T50*PL!$E$4*PL!$E$5*PL!$E$6*PL!$E$7*PL!$E$8*PL!$E$9*PL!$E$10*PL!$E$11*PL!$E$12*PL!$E$14)</f>
        <v>344.37190288746666</v>
      </c>
      <c r="U89" s="5">
        <f>IF(U50="","",U50*PL!$E$4*PL!$E$5*PL!$E$6*PL!$E$7*PL!$E$8*PL!$E$9*PL!$E$10*PL!$E$11*PL!$E$12*PL!$E$14)</f>
        <v>345.69302271951511</v>
      </c>
      <c r="V89" s="5">
        <f>IF(V50="","",V50*PL!$E$4*PL!$E$5*PL!$E$6*PL!$E$7*PL!$E$8*PL!$E$9*PL!$E$10*PL!$E$11*PL!$E$12*PL!$E$14)</f>
        <v>332.92219767637363</v>
      </c>
      <c r="W89" s="5">
        <f>IF(W50="","",W50*PL!$E$4*PL!$E$5*PL!$E$6*PL!$E$7*PL!$E$8*PL!$E$9*PL!$E$10*PL!$E$11*PL!$E$12*PL!$E$14)</f>
        <v>326.31659851612778</v>
      </c>
      <c r="X89" s="5">
        <f>IF(X50="","",X50*PL!$E$4*PL!$E$5*PL!$E$6*PL!$E$7*PL!$E$8*PL!$E$9*PL!$E$10*PL!$E$11*PL!$E$12*PL!$E$14)</f>
        <v>336.00481061782193</v>
      </c>
      <c r="Y89" s="5">
        <f>IF(Y50="","",Y50*PL!$E$4*PL!$E$5*PL!$E$6*PL!$E$7*PL!$E$8*PL!$E$9*PL!$E$10*PL!$E$11*PL!$E$12*PL!$E$14)</f>
        <v>341.72966322336845</v>
      </c>
      <c r="Z89" s="5" t="str">
        <f>IF(Z50="","",Z50*PL!$E$4*PL!$E$5*PL!$E$6*PL!$E$7*PL!$E$8*PL!$E$9*PL!$E$10)</f>
        <v/>
      </c>
      <c r="AA89" s="5" t="str">
        <f>IF(AA50="","",AA50*PL!$E$4*PL!$E$5*PL!$E$6*PL!$E$7*PL!$E$8*PL!$E$9*PL!$E$10)</f>
        <v/>
      </c>
      <c r="AB89" s="5" t="str">
        <f>IF(AB50="","",AB50*PL!$E$4*PL!$E$5*PL!$E$6*PL!$E$7*PL!$E$8*PL!$E$9*PL!$E$10)</f>
        <v/>
      </c>
    </row>
    <row r="90" spans="2:28" ht="15" customHeight="1" x14ac:dyDescent="0.2">
      <c r="B90" s="1" t="s">
        <v>7</v>
      </c>
      <c r="C90" s="5" t="str">
        <f>IF(C51="","",C51*PL!$E$4*PL!$E$5*PL!$E$6*PL!$E$7*PL!$E$8*PL!$E$9*PL!$E$10)</f>
        <v/>
      </c>
      <c r="D90" s="5" t="str">
        <f>IF(D51="","",D51*PL!$E$4*PL!$E$5*PL!$E$6*PL!$E$7*PL!$E$8*PL!$E$9*PL!$E$10)</f>
        <v/>
      </c>
      <c r="E90" s="15" t="str">
        <f>IF(E51="","",E51*PL!$E$4*PL!$E$5*PL!$E$6*PL!$E$7*PL!$E$8*PL!$E$9*PL!$E$10)</f>
        <v/>
      </c>
      <c r="F90" s="5" t="str">
        <f>IF(F51="","",F51*PL!$E$4*PL!$E$5*PL!$E$6*PL!$E$7*PL!$E$8*PL!$E$9*PL!$E$10)</f>
        <v/>
      </c>
      <c r="G90" s="5" t="str">
        <f>IF(G51="","",G51*PL!$E$4*PL!$E$5*PL!$E$6*PL!$E$7*PL!$E$8*PL!$E$9*PL!$E$10)</f>
        <v/>
      </c>
      <c r="H90" s="5" t="str">
        <f>IF(H51="","",H51*PL!$E$4*PL!$E$5*PL!$E$6*PL!$E$7*PL!$E$8*PL!$E$9*PL!$E$10)</f>
        <v/>
      </c>
      <c r="I90" s="15" t="str">
        <f>IF(I51="","",I51*PL!$E$4*PL!$E$5*PL!$E$6*PL!$E$7*PL!$E$8*PL!$E$9*PL!$E$10)</f>
        <v/>
      </c>
      <c r="J90" s="5" t="str">
        <f>IF(J51="","",J51*PL!$E$4*PL!$E$5*PL!$E$6*PL!$E$7*PL!$E$8*PL!$E$9*PL!$E$10)</f>
        <v/>
      </c>
      <c r="K90" s="5" t="str">
        <f>IF(K51="","",K51*PL!$E$4*PL!$E$5*PL!$E$6*PL!$E$7*PL!$E$8*PL!$E$9*PL!$E$10)</f>
        <v/>
      </c>
      <c r="L90" s="5" t="str">
        <f>IF(L51="","",L51*PL!$E$4*PL!$E$5*PL!$E$6*PL!$E$7*PL!$E$8*PL!$E$9*PL!$E$10)</f>
        <v/>
      </c>
      <c r="M90" s="5" t="str">
        <f>IF(M51="","",M51*PL!$E$4*PL!$E$5*PL!$E$6*PL!$E$7*PL!$E$8*PL!$E$9*PL!$E$10)</f>
        <v/>
      </c>
      <c r="N90" s="5" t="str">
        <f>IF(N51="","",N51*PL!$E$4*PL!$E$5*PL!$E$6*PL!$E$7*PL!$E$8*PL!$E$9*PL!$E$10)</f>
        <v/>
      </c>
      <c r="O90" s="5" t="str">
        <f>IF(O51="","",O51*PL!$E$4*PL!$E$5*PL!$E$6*PL!$E$7*PL!$E$8*PL!$E$9*PL!$E$10)</f>
        <v/>
      </c>
      <c r="P90" s="5" t="str">
        <f>IF(P51="","",P51*PL!$E$4*PL!$E$5*PL!$E$6*PL!$E$7*PL!$E$8*PL!$E$9*PL!$E$10)</f>
        <v/>
      </c>
      <c r="Q90" s="5" t="str">
        <f>IF(Q51="","",Q51*PL!$E$4*PL!$E$5*PL!$E$6*PL!$E$7*PL!$E$8*PL!$E$9*PL!$E$10)</f>
        <v/>
      </c>
      <c r="R90" s="5" t="str">
        <f>IF(R51="","",R51*PL!$E$4*PL!$E$5*PL!$E$6*PL!$E$7*PL!$E$8*PL!$E$9*PL!$E$10)</f>
        <v/>
      </c>
      <c r="S90" s="5" t="str">
        <f>IF(S51="","",S51*PL!$E$4*PL!$E$5*PL!$E$6*PL!$E$7*PL!$E$8*PL!$E$9*PL!$E$10)</f>
        <v/>
      </c>
      <c r="T90" s="5" t="str">
        <f>IF(T51="","",T51*PL!$E$4*PL!$E$5*PL!$E$6*PL!$E$7*PL!$E$8*PL!$E$9*PL!$E$10)</f>
        <v/>
      </c>
      <c r="U90" s="5" t="str">
        <f>IF(U51="","",U51*PL!$E$4*PL!$E$5*PL!$E$6*PL!$E$7*PL!$E$8*PL!$E$9*PL!$E$10)</f>
        <v/>
      </c>
      <c r="V90" s="5" t="str">
        <f>IF(V51="","",V51*PL!$E$4*PL!$E$5*PL!$E$6*PL!$E$7*PL!$E$8*PL!$E$9*PL!$E$10)</f>
        <v/>
      </c>
      <c r="W90" s="5" t="str">
        <f>IF(W51="","",W51*PL!$E$4*PL!$E$5*PL!$E$6*PL!$E$7*PL!$E$8*PL!$E$9*PL!$E$10)</f>
        <v/>
      </c>
      <c r="X90" s="5" t="str">
        <f>IF(X51="","",X51*PL!$E$4*PL!$E$5*PL!$E$6*PL!$E$7*PL!$E$8*PL!$E$9*PL!$E$10)</f>
        <v/>
      </c>
      <c r="Y90" s="5" t="str">
        <f>IF(Y51="","",Y51*PL!$E$4*PL!$E$5*PL!$E$6*PL!$E$7*PL!$E$8*PL!$E$9*PL!$E$10)</f>
        <v/>
      </c>
      <c r="Z90" s="5" t="str">
        <f>IF(Z51="","",Z51*PL!$E$4*PL!$E$5*PL!$E$6*PL!$E$7*PL!$E$8*PL!$E$9*PL!$E$10)</f>
        <v/>
      </c>
      <c r="AA90" s="5" t="str">
        <f>IF(AA51="","",AA51*PL!$E$4*PL!$E$5*PL!$E$6*PL!$E$7*PL!$E$8*PL!$E$9*PL!$E$10)</f>
        <v/>
      </c>
      <c r="AB90" s="5" t="str">
        <f>IF(AB51="","",AB51*PL!$E$4*PL!$E$5*PL!$E$6*PL!$E$7*PL!$E$8*PL!$E$9*PL!$E$10)</f>
        <v/>
      </c>
    </row>
    <row r="91" spans="2:28" ht="15" customHeight="1" x14ac:dyDescent="0.2">
      <c r="B91" s="2" t="s">
        <v>8</v>
      </c>
      <c r="C91" s="5" t="str">
        <f>IF(C52="","",C52*PL!$D$4*PL!$D$5*PL!$D$6*PL!$D$7*PL!$D$8*PL!$D$9*PL!$D$10)</f>
        <v/>
      </c>
      <c r="D91" s="5" t="str">
        <f>IF(D52="","",D52*PL!$D$4*PL!$D$5*PL!$D$6*PL!$D$7*PL!$D$8*PL!$D$9*PL!$D$10)</f>
        <v/>
      </c>
      <c r="E91" s="15" t="str">
        <f>IF(E52="","",E52*PL!$D$4*PL!$D$5*PL!$D$6*PL!$D$7*PL!$D$8*PL!$D$9*PL!$D$10)</f>
        <v/>
      </c>
      <c r="F91" s="5">
        <f>IF(F52="","",F52*PL!$D$4*PL!$D$5*PL!$D$6*PL!$D$7*PL!$D$8*PL!$D$9*PL!$D$10*PL!$D$11*PL!$D$12*PL!$D$14)</f>
        <v>128.08467463384935</v>
      </c>
      <c r="G91" s="5">
        <f>IF(G52="","",G52*PL!$D$4*PL!$D$5*PL!$D$6*PL!$D$7*PL!$D$8*PL!$D$9*PL!$D$10*PL!$D$11*PL!$D$12*PL!$D$14)</f>
        <v>325.66456675472375</v>
      </c>
      <c r="H91" s="5">
        <f>IF(H52="","",H52*PL!$D$4*PL!$D$5*PL!$D$6*PL!$D$7*PL!$D$8*PL!$D$9*PL!$D$10*PL!$D$11*PL!$D$12*PL!$D$14)</f>
        <v>438.31875069445903</v>
      </c>
      <c r="I91" s="15">
        <f>IF(I52="","",I52*PL!$D$4*PL!$D$5*PL!$D$6*PL!$D$7*PL!$D$8*PL!$D$9*PL!$D$10*PL!$D$11*PL!$D$12*PL!$D$14)</f>
        <v>513.96296071372512</v>
      </c>
      <c r="J91" s="5">
        <f>IF(J52="","",J52*PL!$D$4*PL!$D$5*PL!$D$6*PL!$D$7*PL!$D$8*PL!$D$9*PL!$D$10*PL!$D$11*PL!$D$12*PL!$D$14)</f>
        <v>44.116120950653311</v>
      </c>
      <c r="K91" s="5">
        <f>IF(K52="","",K52*PL!$D$4*PL!$D$5*PL!$D$6*PL!$D$7*PL!$D$8*PL!$D$9*PL!$D$10*PL!$D$11*PL!$D$12*PL!$D$14)</f>
        <v>44.116120950653176</v>
      </c>
      <c r="L91" s="5">
        <f>IF(L52="","",L52*PL!$D$4*PL!$D$5*PL!$D$6*PL!$D$7*PL!$D$8*PL!$D$9*PL!$D$10*PL!$D$11*PL!$D$12*PL!$D$14)</f>
        <v>44.116120950653375</v>
      </c>
      <c r="M91" s="5">
        <f>IF(M52="","",M52*PL!$D$4*PL!$D$5*PL!$D$6*PL!$D$7*PL!$D$8*PL!$D$9*PL!$D$10*PL!$D$11*PL!$D$12*PL!$D$14)</f>
        <v>44.116120950653254</v>
      </c>
      <c r="N91" s="5">
        <f>IF(N52="","",N52*PL!$D$4*PL!$D$5*PL!$D$6*PL!$D$7*PL!$D$8*PL!$D$9*PL!$D$10*PL!$D$11*PL!$D$12*PL!$D$14)</f>
        <v>122.49288236908433</v>
      </c>
      <c r="O91" s="5">
        <f>IF(O52="","",O52*PL!$D$4*PL!$D$5*PL!$D$6*PL!$D$7*PL!$D$8*PL!$D$9*PL!$D$10*PL!$D$11*PL!$D$12*PL!$D$14)</f>
        <v>127.71905443977074</v>
      </c>
      <c r="P91" s="5">
        <f>IF(P52="","",P52*PL!$D$4*PL!$D$5*PL!$D$6*PL!$D$7*PL!$D$8*PL!$D$9*PL!$D$10*PL!$D$11*PL!$D$12*PL!$D$14)</f>
        <v>57.201527184627928</v>
      </c>
      <c r="Q91" s="5">
        <f>IF(Q52="","",Q52*PL!$D$4*PL!$D$5*PL!$D$6*PL!$D$7*PL!$D$8*PL!$D$9*PL!$D$10*PL!$D$11*PL!$D$12*PL!$D$14)</f>
        <v>58.490172352742405</v>
      </c>
      <c r="R91" s="5">
        <f>IF(R52="","",R52*PL!$D$4*PL!$D$5*PL!$D$6*PL!$D$7*PL!$D$8*PL!$D$9*PL!$D$10*PL!$D$11*PL!$D$12*PL!$D$14)</f>
        <v>61.21064548542828</v>
      </c>
      <c r="S91" s="5">
        <f>IF(S52="","",S52*PL!$D$4*PL!$D$5*PL!$D$6*PL!$D$7*PL!$D$8*PL!$D$9*PL!$D$10*PL!$D$11*PL!$D$12*PL!$D$14)</f>
        <v>59.206086335028104</v>
      </c>
      <c r="T91" s="5">
        <f>IF(T52="","",T52*PL!$D$4*PL!$D$5*PL!$D$6*PL!$D$7*PL!$D$8*PL!$D$9*PL!$D$10*PL!$D$11*PL!$D$12*PL!$D$14)</f>
        <v>55.984473414742503</v>
      </c>
      <c r="U91" s="5">
        <f>IF(U52="","",U52*PL!$D$4*PL!$D$5*PL!$D$6*PL!$D$7*PL!$D$8*PL!$D$9*PL!$D$10*PL!$D$11*PL!$D$12*PL!$D$14)</f>
        <v>56.199247609428099</v>
      </c>
      <c r="V91" s="5">
        <f>IF(V52="","",V52*PL!$D$4*PL!$D$5*PL!$D$6*PL!$D$7*PL!$D$8*PL!$D$9*PL!$D$10*PL!$D$11*PL!$D$12*PL!$D$14)</f>
        <v>54.123097060799658</v>
      </c>
      <c r="W91" s="5">
        <f>IF(W52="","",W52*PL!$D$4*PL!$D$5*PL!$D$6*PL!$D$7*PL!$D$8*PL!$D$9*PL!$D$10*PL!$D$11*PL!$D$12*PL!$D$14)</f>
        <v>53.049226087370883</v>
      </c>
      <c r="X91" s="5">
        <f>IF(X52="","",X52*PL!$D$4*PL!$D$5*PL!$D$6*PL!$D$7*PL!$D$8*PL!$D$9*PL!$D$10*PL!$D$11*PL!$D$12*PL!$D$14)</f>
        <v>54.624236848399896</v>
      </c>
      <c r="Y91" s="5">
        <f>IF(Y52="","",Y52*PL!$D$4*PL!$D$5*PL!$D$6*PL!$D$7*PL!$D$8*PL!$D$9*PL!$D$10*PL!$D$11*PL!$D$12*PL!$D$14)</f>
        <v>55.554925025370785</v>
      </c>
      <c r="Z91" s="5" t="str">
        <f>IF(Z52="","",Z52*PL!$D$4*PL!$D$5*PL!$D$6*PL!$D$7*PL!$D$8*PL!$D$9*PL!$D$10)</f>
        <v/>
      </c>
      <c r="AA91" s="5" t="str">
        <f>IF(AA52="","",AA52*PL!$D$4*PL!$D$5*PL!$D$6*PL!$D$7*PL!$D$8*PL!$D$9*PL!$D$10)</f>
        <v/>
      </c>
      <c r="AB91" s="5" t="str">
        <f>IF(AB52="","",AB52*PL!$D$4*PL!$D$5*PL!$D$6*PL!$D$7*PL!$D$8*PL!$D$9*PL!$D$10)</f>
        <v/>
      </c>
    </row>
    <row r="92" spans="2:28" ht="15" customHeight="1" x14ac:dyDescent="0.2">
      <c r="B92" s="2" t="s">
        <v>9</v>
      </c>
      <c r="C92" s="5" t="str">
        <f>IF(C53="","",C53*PL!$D$4*PL!$D$5*PL!$D$6*PL!$D$7*PL!$D$8*PL!$D$9*PL!$D$10)</f>
        <v/>
      </c>
      <c r="D92" s="5" t="str">
        <f>IF(D53="","",D53*PL!$D$4*PL!$D$5*PL!$D$6*PL!$D$7*PL!$D$8*PL!$D$9*PL!$D$10)</f>
        <v/>
      </c>
      <c r="E92" s="15" t="str">
        <f>IF(E53="","",E53*PL!$D$4*PL!$D$5*PL!$D$6*PL!$D$7*PL!$D$8*PL!$D$9*PL!$D$10)</f>
        <v/>
      </c>
      <c r="F92" s="5" t="str">
        <f>IF(F53="","",F53*PL!$D$4*PL!$D$5*PL!$D$6*PL!$D$7*PL!$D$8*PL!$D$9*PL!$D$10)</f>
        <v/>
      </c>
      <c r="G92" s="5" t="str">
        <f>IF(G53="","",G53*PL!$D$4*PL!$D$5*PL!$D$6*PL!$D$7*PL!$D$8*PL!$D$9*PL!$D$10)</f>
        <v/>
      </c>
      <c r="H92" s="5" t="str">
        <f>IF(H53="","",H53*PL!$D$4*PL!$D$5*PL!$D$6*PL!$D$7*PL!$D$8*PL!$D$9*PL!$D$10)</f>
        <v/>
      </c>
      <c r="I92" s="15" t="str">
        <f>IF(I53="","",I53*PL!$D$4*PL!$D$5*PL!$D$6*PL!$D$7*PL!$D$8*PL!$D$9*PL!$D$10)</f>
        <v/>
      </c>
      <c r="J92" s="5" t="str">
        <f>IF(J53="","",J53*PL!$D$4*PL!$D$5*PL!$D$6*PL!$D$7*PL!$D$8*PL!$D$9*PL!$D$10)</f>
        <v/>
      </c>
      <c r="K92" s="5" t="str">
        <f>IF(K53="","",K53*PL!$D$4*PL!$D$5*PL!$D$6*PL!$D$7*PL!$D$8*PL!$D$9*PL!$D$10)</f>
        <v/>
      </c>
      <c r="L92" s="5" t="str">
        <f>IF(L53="","",L53*PL!$D$4*PL!$D$5*PL!$D$6*PL!$D$7*PL!$D$8*PL!$D$9*PL!$D$10)</f>
        <v/>
      </c>
      <c r="M92" s="5" t="str">
        <f>IF(M53="","",M53*PL!$D$4*PL!$D$5*PL!$D$6*PL!$D$7*PL!$D$8*PL!$D$9*PL!$D$10)</f>
        <v/>
      </c>
      <c r="N92" s="5" t="str">
        <f>IF(N53="","",N53*PL!$D$4*PL!$D$5*PL!$D$6*PL!$D$7*PL!$D$8*PL!$D$9*PL!$D$10)</f>
        <v/>
      </c>
      <c r="O92" s="5" t="str">
        <f>IF(O53="","",O53*PL!$D$4*PL!$D$5*PL!$D$6*PL!$D$7*PL!$D$8*PL!$D$9*PL!$D$10)</f>
        <v/>
      </c>
      <c r="P92" s="5" t="str">
        <f>IF(P53="","",P53*PL!$D$4*PL!$D$5*PL!$D$6*PL!$D$7*PL!$D$8*PL!$D$9*PL!$D$10)</f>
        <v/>
      </c>
      <c r="Q92" s="5" t="str">
        <f>IF(Q53="","",Q53*PL!$D$4*PL!$D$5*PL!$D$6*PL!$D$7*PL!$D$8*PL!$D$9*PL!$D$10)</f>
        <v/>
      </c>
      <c r="R92" s="5" t="str">
        <f>IF(R53="","",R53*PL!$D$4*PL!$D$5*PL!$D$6*PL!$D$7*PL!$D$8*PL!$D$9*PL!$D$10)</f>
        <v/>
      </c>
      <c r="S92" s="5" t="str">
        <f>IF(S53="","",S53*PL!$D$4*PL!$D$5*PL!$D$6*PL!$D$7*PL!$D$8*PL!$D$9*PL!$D$10)</f>
        <v/>
      </c>
      <c r="T92" s="5" t="str">
        <f>IF(T53="","",T53*PL!$D$4*PL!$D$5*PL!$D$6*PL!$D$7*PL!$D$8*PL!$D$9*PL!$D$10)</f>
        <v/>
      </c>
      <c r="U92" s="5" t="str">
        <f>IF(U53="","",U53*PL!$D$4*PL!$D$5*PL!$D$6*PL!$D$7*PL!$D$8*PL!$D$9*PL!$D$10)</f>
        <v/>
      </c>
      <c r="V92" s="5" t="str">
        <f>IF(V53="","",V53*PL!$D$4*PL!$D$5*PL!$D$6*PL!$D$7*PL!$D$8*PL!$D$9*PL!$D$10)</f>
        <v/>
      </c>
      <c r="W92" s="5" t="str">
        <f>IF(W53="","",W53*PL!$D$4*PL!$D$5*PL!$D$6*PL!$D$7*PL!$D$8*PL!$D$9*PL!$D$10)</f>
        <v/>
      </c>
      <c r="X92" s="5" t="str">
        <f>IF(X53="","",X53*PL!$D$4*PL!$D$5*PL!$D$6*PL!$D$7*PL!$D$8*PL!$D$9*PL!$D$10)</f>
        <v/>
      </c>
      <c r="Y92" s="5" t="str">
        <f>IF(Y53="","",Y53*PL!$D$4*PL!$D$5*PL!$D$6*PL!$D$7*PL!$D$8*PL!$D$9*PL!$D$10)</f>
        <v/>
      </c>
      <c r="Z92" s="5" t="str">
        <f>IF(Z53="","",Z53*PL!$D$4*PL!$D$5*PL!$D$6*PL!$D$7*PL!$D$8*PL!$D$9*PL!$D$10)</f>
        <v/>
      </c>
      <c r="AA92" s="5" t="str">
        <f>IF(AA53="","",AA53*PL!$D$4*PL!$D$5*PL!$D$6*PL!$D$7*PL!$D$8*PL!$D$9*PL!$D$10)</f>
        <v/>
      </c>
      <c r="AB92" s="5" t="str">
        <f>IF(AB53="","",AB53*PL!$D$4*PL!$D$5*PL!$D$6*PL!$D$7*PL!$D$8*PL!$D$9*PL!$D$10)</f>
        <v/>
      </c>
    </row>
    <row r="93" spans="2:28" ht="15" customHeight="1" x14ac:dyDescent="0.2">
      <c r="B93" s="2" t="s">
        <v>10</v>
      </c>
      <c r="C93" s="5" t="str">
        <f>IF(C54="","",C54*PL!$D$4*PL!$D$5*PL!$D$6*PL!$D$7*PL!$D$8*PL!$D$9*PL!$D$10)</f>
        <v/>
      </c>
      <c r="D93" s="5" t="str">
        <f>IF(D54="","",D54*PL!$D$4*PL!$D$5*PL!$D$6*PL!$D$7*PL!$D$8*PL!$D$9*PL!$D$10)</f>
        <v/>
      </c>
      <c r="E93" s="15" t="str">
        <f>IF(E54="","",E54*PL!$D$4*PL!$D$5*PL!$D$6*PL!$D$7*PL!$D$8*PL!$D$9*PL!$D$10)</f>
        <v/>
      </c>
      <c r="F93" s="5" t="str">
        <f>IF(F54="","",F54*PL!$D$4*PL!$D$5*PL!$D$6*PL!$D$7*PL!$D$8*PL!$D$9*PL!$D$10)</f>
        <v/>
      </c>
      <c r="G93" s="5" t="str">
        <f>IF(G54="","",G54*PL!$D$4*PL!$D$5*PL!$D$6*PL!$D$7*PL!$D$8*PL!$D$9*PL!$D$10)</f>
        <v/>
      </c>
      <c r="H93" s="5" t="str">
        <f>IF(H54="","",H54*PL!$D$4*PL!$D$5*PL!$D$6*PL!$D$7*PL!$D$8*PL!$D$9*PL!$D$10)</f>
        <v/>
      </c>
      <c r="I93" s="15" t="str">
        <f>IF(I54="","",I54*PL!$D$4*PL!$D$5*PL!$D$6*PL!$D$7*PL!$D$8*PL!$D$9*PL!$D$10)</f>
        <v/>
      </c>
      <c r="J93" s="5" t="str">
        <f>IF(J54="","",J54*PL!$D$4*PL!$D$5*PL!$D$6*PL!$D$7*PL!$D$8*PL!$D$9*PL!$D$10)</f>
        <v/>
      </c>
      <c r="K93" s="5" t="str">
        <f>IF(K54="","",K54*PL!$D$4*PL!$D$5*PL!$D$6*PL!$D$7*PL!$D$8*PL!$D$9*PL!$D$10)</f>
        <v/>
      </c>
      <c r="L93" s="5" t="str">
        <f>IF(L54="","",L54*PL!$D$4*PL!$D$5*PL!$D$6*PL!$D$7*PL!$D$8*PL!$D$9*PL!$D$10)</f>
        <v/>
      </c>
      <c r="M93" s="5" t="str">
        <f>IF(M54="","",M54*PL!$D$4*PL!$D$5*PL!$D$6*PL!$D$7*PL!$D$8*PL!$D$9*PL!$D$10)</f>
        <v/>
      </c>
      <c r="N93" s="5" t="str">
        <f>IF(N54="","",N54*PL!$D$4*PL!$D$5*PL!$D$6*PL!$D$7*PL!$D$8*PL!$D$9*PL!$D$10)</f>
        <v/>
      </c>
      <c r="O93" s="5" t="str">
        <f>IF(O54="","",O54*PL!$D$4*PL!$D$5*PL!$D$6*PL!$D$7*PL!$D$8*PL!$D$9*PL!$D$10)</f>
        <v/>
      </c>
      <c r="P93" s="5" t="str">
        <f>IF(P54="","",P54*PL!$D$4*PL!$D$5*PL!$D$6*PL!$D$7*PL!$D$8*PL!$D$9*PL!$D$10)</f>
        <v/>
      </c>
      <c r="Q93" s="5" t="str">
        <f>IF(Q54="","",Q54*PL!$D$4*PL!$D$5*PL!$D$6*PL!$D$7*PL!$D$8*PL!$D$9*PL!$D$10)</f>
        <v/>
      </c>
      <c r="R93" s="5" t="str">
        <f>IF(R54="","",R54*PL!$D$4*PL!$D$5*PL!$D$6*PL!$D$7*PL!$D$8*PL!$D$9*PL!$D$10)</f>
        <v/>
      </c>
      <c r="S93" s="5" t="str">
        <f>IF(S54="","",S54*PL!$D$4*PL!$D$5*PL!$D$6*PL!$D$7*PL!$D$8*PL!$D$9*PL!$D$10)</f>
        <v/>
      </c>
      <c r="T93" s="5" t="str">
        <f>IF(T54="","",T54*PL!$D$4*PL!$D$5*PL!$D$6*PL!$D$7*PL!$D$8*PL!$D$9*PL!$D$10)</f>
        <v/>
      </c>
      <c r="U93" s="5" t="str">
        <f>IF(U54="","",U54*PL!$D$4*PL!$D$5*PL!$D$6*PL!$D$7*PL!$D$8*PL!$D$9*PL!$D$10)</f>
        <v/>
      </c>
      <c r="V93" s="5" t="str">
        <f>IF(V54="","",V54*PL!$D$4*PL!$D$5*PL!$D$6*PL!$D$7*PL!$D$8*PL!$D$9*PL!$D$10)</f>
        <v/>
      </c>
      <c r="W93" s="5" t="str">
        <f>IF(W54="","",W54*PL!$D$4*PL!$D$5*PL!$D$6*PL!$D$7*PL!$D$8*PL!$D$9*PL!$D$10)</f>
        <v/>
      </c>
      <c r="X93" s="5" t="str">
        <f>IF(X54="","",X54*PL!$D$4*PL!$D$5*PL!$D$6*PL!$D$7*PL!$D$8*PL!$D$9*PL!$D$10)</f>
        <v/>
      </c>
      <c r="Y93" s="5" t="str">
        <f>IF(Y54="","",Y54*PL!$D$4*PL!$D$5*PL!$D$6*PL!$D$7*PL!$D$8*PL!$D$9*PL!$D$10)</f>
        <v/>
      </c>
      <c r="Z93" s="5" t="str">
        <f>IF(Z54="","",Z54*PL!$D$4*PL!$D$5*PL!$D$6*PL!$D$7*PL!$D$8*PL!$D$9*PL!$D$10)</f>
        <v/>
      </c>
      <c r="AA93" s="5" t="str">
        <f>IF(AA54="","",AA54*PL!$D$4*PL!$D$5*PL!$D$6*PL!$D$7*PL!$D$8*PL!$D$9*PL!$D$10)</f>
        <v/>
      </c>
      <c r="AB93" s="5" t="str">
        <f>IF(AB54="","",AB54*PL!$D$4*PL!$D$5*PL!$D$6*PL!$D$7*PL!$D$8*PL!$D$9*PL!$D$10)</f>
        <v/>
      </c>
    </row>
    <row r="94" spans="2:28" ht="15" customHeight="1" x14ac:dyDescent="0.2">
      <c r="B94" s="1" t="s">
        <v>11</v>
      </c>
      <c r="C94" s="5">
        <f>SUM(C95:C98)</f>
        <v>0</v>
      </c>
      <c r="D94" s="5">
        <f t="shared" ref="D94:R94" si="112">SUM(D95:D98)</f>
        <v>0</v>
      </c>
      <c r="E94" s="15">
        <f t="shared" si="112"/>
        <v>0</v>
      </c>
      <c r="F94" s="5">
        <f t="shared" si="112"/>
        <v>0</v>
      </c>
      <c r="G94" s="5">
        <f t="shared" si="112"/>
        <v>0</v>
      </c>
      <c r="H94" s="5">
        <f t="shared" si="112"/>
        <v>0</v>
      </c>
      <c r="I94" s="15">
        <f t="shared" si="112"/>
        <v>0</v>
      </c>
      <c r="J94" s="5">
        <f t="shared" si="112"/>
        <v>0</v>
      </c>
      <c r="K94" s="5">
        <f t="shared" si="112"/>
        <v>0</v>
      </c>
      <c r="L94" s="5">
        <f t="shared" si="112"/>
        <v>0</v>
      </c>
      <c r="M94" s="5">
        <f t="shared" si="112"/>
        <v>0</v>
      </c>
      <c r="N94" s="5">
        <f t="shared" si="112"/>
        <v>0</v>
      </c>
      <c r="O94" s="5">
        <f t="shared" si="112"/>
        <v>0</v>
      </c>
      <c r="P94" s="5">
        <f t="shared" si="112"/>
        <v>0</v>
      </c>
      <c r="Q94" s="5">
        <f t="shared" si="112"/>
        <v>0</v>
      </c>
      <c r="R94" s="5">
        <f t="shared" si="112"/>
        <v>0</v>
      </c>
      <c r="S94" s="5">
        <f t="shared" ref="S94" si="113">SUM(S95:S98)</f>
        <v>0</v>
      </c>
      <c r="T94" s="5">
        <f t="shared" ref="T94" si="114">SUM(T95:T98)</f>
        <v>0</v>
      </c>
      <c r="U94" s="5">
        <f t="shared" ref="U94" si="115">SUM(U95:U98)</f>
        <v>0</v>
      </c>
      <c r="V94" s="5">
        <f t="shared" ref="V94" si="116">SUM(V95:V98)</f>
        <v>0</v>
      </c>
      <c r="W94" s="5">
        <f t="shared" ref="W94" si="117">SUM(W95:W98)</f>
        <v>0</v>
      </c>
      <c r="X94" s="5">
        <f t="shared" ref="X94" si="118">SUM(X95:X98)</f>
        <v>0</v>
      </c>
      <c r="Y94" s="5">
        <f t="shared" ref="Y94" si="119">SUM(Y95:Y98)</f>
        <v>0</v>
      </c>
      <c r="Z94" s="5">
        <f t="shared" ref="Z94" si="120">SUM(Z95:Z98)</f>
        <v>0</v>
      </c>
      <c r="AA94" s="5">
        <f t="shared" ref="AA94" si="121">SUM(AA95:AA98)</f>
        <v>0</v>
      </c>
      <c r="AB94" s="5">
        <f t="shared" ref="AB94" si="122">SUM(AB95:AB98)</f>
        <v>0</v>
      </c>
    </row>
    <row r="95" spans="2:28" ht="15" customHeight="1" x14ac:dyDescent="0.2">
      <c r="B95" s="3" t="s">
        <v>12</v>
      </c>
      <c r="C95" s="5" t="str">
        <f>IF(C56="","",C56*PL!$E$4*PL!$E$5*PL!$E$6*PL!$E$7*PL!$E$8*PL!$E$9*PL!$E$10)</f>
        <v/>
      </c>
      <c r="D95" s="5" t="str">
        <f>IF(D56="","",D56*PL!$E$4*PL!$E$5*PL!$E$6*PL!$E$7*PL!$E$8*PL!$E$9*PL!$E$10)</f>
        <v/>
      </c>
      <c r="E95" s="15" t="str">
        <f>IF(E56="","",E56*PL!$E$4*PL!$E$5*PL!$E$6*PL!$E$7*PL!$E$8*PL!$E$9*PL!$E$10)</f>
        <v/>
      </c>
      <c r="F95" s="5" t="str">
        <f>IF(F56="","",F56*PL!$E$4*PL!$E$5*PL!$E$6*PL!$E$7*PL!$E$8*PL!$E$9*PL!$E$10)</f>
        <v/>
      </c>
      <c r="G95" s="5" t="str">
        <f>IF(G56="","",G56*PL!$E$4*PL!$E$5*PL!$E$6*PL!$E$7*PL!$E$8*PL!$E$9*PL!$E$10)</f>
        <v/>
      </c>
      <c r="H95" s="5" t="str">
        <f>IF(H56="","",H56*PL!$E$4*PL!$E$5*PL!$E$6*PL!$E$7*PL!$E$8*PL!$E$9*PL!$E$10)</f>
        <v/>
      </c>
      <c r="I95" s="15" t="str">
        <f>IF(I56="","",I56*PL!$E$4*PL!$E$5*PL!$E$6*PL!$E$7*PL!$E$8*PL!$E$9*PL!$E$10)</f>
        <v/>
      </c>
      <c r="J95" s="5" t="str">
        <f>IF(J56="","",J56*PL!$E$4*PL!$E$5*PL!$E$6*PL!$E$7*PL!$E$8*PL!$E$9*PL!$E$10)</f>
        <v/>
      </c>
      <c r="K95" s="5" t="str">
        <f>IF(K56="","",K56*PL!$E$4*PL!$E$5*PL!$E$6*PL!$E$7*PL!$E$8*PL!$E$9*PL!$E$10)</f>
        <v/>
      </c>
      <c r="L95" s="5" t="str">
        <f>IF(L56="","",L56*PL!$E$4*PL!$E$5*PL!$E$6*PL!$E$7*PL!$E$8*PL!$E$9*PL!$E$10)</f>
        <v/>
      </c>
      <c r="M95" s="5" t="str">
        <f>IF(M56="","",M56*PL!$E$4*PL!$E$5*PL!$E$6*PL!$E$7*PL!$E$8*PL!$E$9*PL!$E$10)</f>
        <v/>
      </c>
      <c r="N95" s="5" t="str">
        <f>IF(N56="","",N56*PL!$E$4*PL!$E$5*PL!$E$6*PL!$E$7*PL!$E$8*PL!$E$9*PL!$E$10)</f>
        <v/>
      </c>
      <c r="O95" s="5" t="str">
        <f>IF(O56="","",O56*PL!$E$4*PL!$E$5*PL!$E$6*PL!$E$7*PL!$E$8*PL!$E$9*PL!$E$10)</f>
        <v/>
      </c>
      <c r="P95" s="5" t="str">
        <f>IF(P56="","",P56*PL!$E$4*PL!$E$5*PL!$E$6*PL!$E$7*PL!$E$8*PL!$E$9*PL!$E$10)</f>
        <v/>
      </c>
      <c r="Q95" s="5" t="str">
        <f>IF(Q56="","",Q56*PL!$E$4*PL!$E$5*PL!$E$6*PL!$E$7*PL!$E$8*PL!$E$9*PL!$E$10)</f>
        <v/>
      </c>
      <c r="R95" s="5" t="str">
        <f>IF(R56="","",R56*PL!$E$4*PL!$E$5*PL!$E$6*PL!$E$7*PL!$E$8*PL!$E$9*PL!$E$10)</f>
        <v/>
      </c>
      <c r="S95" s="5" t="str">
        <f>IF(S56="","",S56*PL!$E$4*PL!$E$5*PL!$E$6*PL!$E$7*PL!$E$8*PL!$E$9*PL!$E$10)</f>
        <v/>
      </c>
      <c r="T95" s="5" t="str">
        <f>IF(T56="","",T56*PL!$E$4*PL!$E$5*PL!$E$6*PL!$E$7*PL!$E$8*PL!$E$9*PL!$E$10)</f>
        <v/>
      </c>
      <c r="U95" s="5" t="str">
        <f>IF(U56="","",U56*PL!$E$4*PL!$E$5*PL!$E$6*PL!$E$7*PL!$E$8*PL!$E$9*PL!$E$10)</f>
        <v/>
      </c>
      <c r="V95" s="5" t="str">
        <f>IF(V56="","",V56*PL!$E$4*PL!$E$5*PL!$E$6*PL!$E$7*PL!$E$8*PL!$E$9*PL!$E$10)</f>
        <v/>
      </c>
      <c r="W95" s="5" t="str">
        <f>IF(W56="","",W56*PL!$E$4*PL!$E$5*PL!$E$6*PL!$E$7*PL!$E$8*PL!$E$9*PL!$E$10)</f>
        <v/>
      </c>
      <c r="X95" s="5" t="str">
        <f>IF(X56="","",X56*PL!$E$4*PL!$E$5*PL!$E$6*PL!$E$7*PL!$E$8*PL!$E$9*PL!$E$10)</f>
        <v/>
      </c>
      <c r="Y95" s="5" t="str">
        <f>IF(Y56="","",Y56*PL!$E$4*PL!$E$5*PL!$E$6*PL!$E$7*PL!$E$8*PL!$E$9*PL!$E$10)</f>
        <v/>
      </c>
      <c r="Z95" s="5" t="str">
        <f>IF(Z56="","",Z56*PL!$E$4*PL!$E$5*PL!$E$6*PL!$E$7*PL!$E$8*PL!$E$9*PL!$E$10)</f>
        <v/>
      </c>
      <c r="AA95" s="5" t="str">
        <f>IF(AA56="","",AA56*PL!$E$4*PL!$E$5*PL!$E$6*PL!$E$7*PL!$E$8*PL!$E$9*PL!$E$10)</f>
        <v/>
      </c>
      <c r="AB95" s="5" t="str">
        <f>IF(AB56="","",AB56*PL!$E$4*PL!$E$5*PL!$E$6*PL!$E$7*PL!$E$8*PL!$E$9*PL!$E$10)</f>
        <v/>
      </c>
    </row>
    <row r="96" spans="2:28" ht="15" customHeight="1" x14ac:dyDescent="0.2">
      <c r="B96" s="3" t="s">
        <v>31</v>
      </c>
      <c r="C96" s="5" t="str">
        <f>IF(C57="","",C57*PL!$D$4*PL!$D$5*PL!$D$6*PL!$D$7*PL!$D$8*PL!$D$9*PL!$D$10)</f>
        <v/>
      </c>
      <c r="D96" s="5" t="str">
        <f>IF(D57="","",D57*PL!$D$4*PL!$D$5*PL!$D$6*PL!$D$7*PL!$D$8*PL!$D$9*PL!$D$10)</f>
        <v/>
      </c>
      <c r="E96" s="15" t="str">
        <f>IF(E57="","",E57*PL!$D$4*PL!$D$5*PL!$D$6*PL!$D$7*PL!$D$8*PL!$D$9*PL!$D$10)</f>
        <v/>
      </c>
      <c r="F96" s="5" t="str">
        <f>IF(F57="","",F57*PL!$D$4*PL!$D$5*PL!$D$6*PL!$D$7*PL!$D$8*PL!$D$9*PL!$D$10)</f>
        <v/>
      </c>
      <c r="G96" s="5" t="str">
        <f>IF(G57="","",G57*PL!$D$4*PL!$D$5*PL!$D$6*PL!$D$7*PL!$D$8*PL!$D$9*PL!$D$10)</f>
        <v/>
      </c>
      <c r="H96" s="5" t="str">
        <f>IF(H57="","",H57*PL!$D$4*PL!$D$5*PL!$D$6*PL!$D$7*PL!$D$8*PL!$D$9*PL!$D$10)</f>
        <v/>
      </c>
      <c r="I96" s="15" t="str">
        <f>IF(I57="","",I57*PL!$D$4*PL!$D$5*PL!$D$6*PL!$D$7*PL!$D$8*PL!$D$9*PL!$D$10)</f>
        <v/>
      </c>
      <c r="J96" s="5" t="str">
        <f>IF(J57="","",J57*PL!$D$4*PL!$D$5*PL!$D$6*PL!$D$7*PL!$D$8*PL!$D$9*PL!$D$10)</f>
        <v/>
      </c>
      <c r="K96" s="5" t="str">
        <f>IF(K57="","",K57*PL!$D$4*PL!$D$5*PL!$D$6*PL!$D$7*PL!$D$8*PL!$D$9*PL!$D$10)</f>
        <v/>
      </c>
      <c r="L96" s="5" t="str">
        <f>IF(L57="","",L57*PL!$D$4*PL!$D$5*PL!$D$6*PL!$D$7*PL!$D$8*PL!$D$9*PL!$D$10)</f>
        <v/>
      </c>
      <c r="M96" s="5" t="str">
        <f>IF(M57="","",M57*PL!$D$4*PL!$D$5*PL!$D$6*PL!$D$7*PL!$D$8*PL!$D$9*PL!$D$10)</f>
        <v/>
      </c>
      <c r="N96" s="5" t="str">
        <f>IF(N57="","",N57*PL!$D$4*PL!$D$5*PL!$D$6*PL!$D$7*PL!$D$8*PL!$D$9*PL!$D$10)</f>
        <v/>
      </c>
      <c r="O96" s="5" t="str">
        <f>IF(O57="","",O57*PL!$D$4*PL!$D$5*PL!$D$6*PL!$D$7*PL!$D$8*PL!$D$9*PL!$D$10)</f>
        <v/>
      </c>
      <c r="P96" s="5" t="str">
        <f>IF(P57="","",P57*PL!$D$4*PL!$D$5*PL!$D$6*PL!$D$7*PL!$D$8*PL!$D$9*PL!$D$10)</f>
        <v/>
      </c>
      <c r="Q96" s="5" t="str">
        <f>IF(Q57="","",Q57*PL!$D$4*PL!$D$5*PL!$D$6*PL!$D$7*PL!$D$8*PL!$D$9*PL!$D$10)</f>
        <v/>
      </c>
      <c r="R96" s="5" t="str">
        <f>IF(R57="","",R57*PL!$D$4*PL!$D$5*PL!$D$6*PL!$D$7*PL!$D$8*PL!$D$9*PL!$D$10)</f>
        <v/>
      </c>
      <c r="S96" s="5" t="str">
        <f>IF(S57="","",S57*PL!$D$4*PL!$D$5*PL!$D$6*PL!$D$7*PL!$D$8*PL!$D$9*PL!$D$10)</f>
        <v/>
      </c>
      <c r="T96" s="5" t="str">
        <f>IF(T57="","",T57*PL!$D$4*PL!$D$5*PL!$D$6*PL!$D$7*PL!$D$8*PL!$D$9*PL!$D$10)</f>
        <v/>
      </c>
      <c r="U96" s="5" t="str">
        <f>IF(U57="","",U57*PL!$D$4*PL!$D$5*PL!$D$6*PL!$D$7*PL!$D$8*PL!$D$9*PL!$D$10)</f>
        <v/>
      </c>
      <c r="V96" s="5" t="str">
        <f>IF(V57="","",V57*PL!$D$4*PL!$D$5*PL!$D$6*PL!$D$7*PL!$D$8*PL!$D$9*PL!$D$10)</f>
        <v/>
      </c>
      <c r="W96" s="5" t="str">
        <f>IF(W57="","",W57*PL!$D$4*PL!$D$5*PL!$D$6*PL!$D$7*PL!$D$8*PL!$D$9*PL!$D$10)</f>
        <v/>
      </c>
      <c r="X96" s="5" t="str">
        <f>IF(X57="","",X57*PL!$D$4*PL!$D$5*PL!$D$6*PL!$D$7*PL!$D$8*PL!$D$9*PL!$D$10)</f>
        <v/>
      </c>
      <c r="Y96" s="5" t="str">
        <f>IF(Y57="","",Y57*PL!$D$4*PL!$D$5*PL!$D$6*PL!$D$7*PL!$D$8*PL!$D$9*PL!$D$10)</f>
        <v/>
      </c>
      <c r="Z96" s="5" t="str">
        <f>IF(Z57="","",Z57*PL!$D$4*PL!$D$5*PL!$D$6*PL!$D$7*PL!$D$8*PL!$D$9*PL!$D$10)</f>
        <v/>
      </c>
      <c r="AA96" s="5" t="str">
        <f>IF(AA57="","",AA57*PL!$D$4*PL!$D$5*PL!$D$6*PL!$D$7*PL!$D$8*PL!$D$9*PL!$D$10)</f>
        <v/>
      </c>
      <c r="AB96" s="5" t="str">
        <f>IF(AB57="","",AB57*PL!$D$4*PL!$D$5*PL!$D$6*PL!$D$7*PL!$D$8*PL!$D$9*PL!$D$10)</f>
        <v/>
      </c>
    </row>
    <row r="97" spans="2:28" ht="15" customHeight="1" x14ac:dyDescent="0.2">
      <c r="B97" s="3" t="s">
        <v>14</v>
      </c>
      <c r="C97" s="5" t="str">
        <f>IF(C58="","",C58*PL!$D$4*PL!$D$5*PL!$D$6*PL!$D$7*PL!$D$8*PL!$D$9*PL!$D$10)</f>
        <v/>
      </c>
      <c r="D97" s="5" t="str">
        <f>IF(D58="","",D58*PL!$D$4*PL!$D$5*PL!$D$6*PL!$D$7*PL!$D$8*PL!$D$9*PL!$D$10)</f>
        <v/>
      </c>
      <c r="E97" s="15" t="str">
        <f>IF(E58="","",E58*PL!$D$4*PL!$D$5*PL!$D$6*PL!$D$7*PL!$D$8*PL!$D$9*PL!$D$10)</f>
        <v/>
      </c>
      <c r="F97" s="5" t="str">
        <f>IF(F58="","",F58*PL!$D$4*PL!$D$5*PL!$D$6*PL!$D$7*PL!$D$8*PL!$D$9*PL!$D$10)</f>
        <v/>
      </c>
      <c r="G97" s="5" t="str">
        <f>IF(G58="","",G58*PL!$D$4*PL!$D$5*PL!$D$6*PL!$D$7*PL!$D$8*PL!$D$9*PL!$D$10)</f>
        <v/>
      </c>
      <c r="H97" s="5" t="str">
        <f>IF(H58="","",H58*PL!$D$4*PL!$D$5*PL!$D$6*PL!$D$7*PL!$D$8*PL!$D$9*PL!$D$10)</f>
        <v/>
      </c>
      <c r="I97" s="15" t="str">
        <f>IF(I58="","",I58*PL!$D$4*PL!$D$5*PL!$D$6*PL!$D$7*PL!$D$8*PL!$D$9*PL!$D$10)</f>
        <v/>
      </c>
      <c r="J97" s="5" t="str">
        <f>IF(J58="","",J58*PL!$D$4*PL!$D$5*PL!$D$6*PL!$D$7*PL!$D$8*PL!$D$9*PL!$D$10)</f>
        <v/>
      </c>
      <c r="K97" s="5" t="str">
        <f>IF(K58="","",K58*PL!$D$4*PL!$D$5*PL!$D$6*PL!$D$7*PL!$D$8*PL!$D$9*PL!$D$10)</f>
        <v/>
      </c>
      <c r="L97" s="5" t="str">
        <f>IF(L58="","",L58*PL!$D$4*PL!$D$5*PL!$D$6*PL!$D$7*PL!$D$8*PL!$D$9*PL!$D$10)</f>
        <v/>
      </c>
      <c r="M97" s="5" t="str">
        <f>IF(M58="","",M58*PL!$D$4*PL!$D$5*PL!$D$6*PL!$D$7*PL!$D$8*PL!$D$9*PL!$D$10)</f>
        <v/>
      </c>
      <c r="N97" s="5" t="str">
        <f>IF(N58="","",N58*PL!$D$4*PL!$D$5*PL!$D$6*PL!$D$7*PL!$D$8*PL!$D$9*PL!$D$10)</f>
        <v/>
      </c>
      <c r="O97" s="5" t="str">
        <f>IF(O58="","",O58*PL!$D$4*PL!$D$5*PL!$D$6*PL!$D$7*PL!$D$8*PL!$D$9*PL!$D$10)</f>
        <v/>
      </c>
      <c r="P97" s="5" t="str">
        <f>IF(P58="","",P58*PL!$D$4*PL!$D$5*PL!$D$6*PL!$D$7*PL!$D$8*PL!$D$9*PL!$D$10)</f>
        <v/>
      </c>
      <c r="Q97" s="5" t="str">
        <f>IF(Q58="","",Q58*PL!$D$4*PL!$D$5*PL!$D$6*PL!$D$7*PL!$D$8*PL!$D$9*PL!$D$10)</f>
        <v/>
      </c>
      <c r="R97" s="5" t="str">
        <f>IF(R58="","",R58*PL!$D$4*PL!$D$5*PL!$D$6*PL!$D$7*PL!$D$8*PL!$D$9*PL!$D$10)</f>
        <v/>
      </c>
      <c r="S97" s="5" t="str">
        <f>IF(S58="","",S58*PL!$D$4*PL!$D$5*PL!$D$6*PL!$D$7*PL!$D$8*PL!$D$9*PL!$D$10)</f>
        <v/>
      </c>
      <c r="T97" s="5" t="str">
        <f>IF(T58="","",T58*PL!$D$4*PL!$D$5*PL!$D$6*PL!$D$7*PL!$D$8*PL!$D$9*PL!$D$10)</f>
        <v/>
      </c>
      <c r="U97" s="5" t="str">
        <f>IF(U58="","",U58*PL!$D$4*PL!$D$5*PL!$D$6*PL!$D$7*PL!$D$8*PL!$D$9*PL!$D$10)</f>
        <v/>
      </c>
      <c r="V97" s="5" t="str">
        <f>IF(V58="","",V58*PL!$D$4*PL!$D$5*PL!$D$6*PL!$D$7*PL!$D$8*PL!$D$9*PL!$D$10)</f>
        <v/>
      </c>
      <c r="W97" s="5" t="str">
        <f>IF(W58="","",W58*PL!$D$4*PL!$D$5*PL!$D$6*PL!$D$7*PL!$D$8*PL!$D$9*PL!$D$10)</f>
        <v/>
      </c>
      <c r="X97" s="5" t="str">
        <f>IF(X58="","",X58*PL!$D$4*PL!$D$5*PL!$D$6*PL!$D$7*PL!$D$8*PL!$D$9*PL!$D$10)</f>
        <v/>
      </c>
      <c r="Y97" s="5" t="str">
        <f>IF(Y58="","",Y58*PL!$D$4*PL!$D$5*PL!$D$6*PL!$D$7*PL!$D$8*PL!$D$9*PL!$D$10)</f>
        <v/>
      </c>
      <c r="Z97" s="5" t="str">
        <f>IF(Z58="","",Z58*PL!$D$4*PL!$D$5*PL!$D$6*PL!$D$7*PL!$D$8*PL!$D$9*PL!$D$10)</f>
        <v/>
      </c>
      <c r="AA97" s="5" t="str">
        <f>IF(AA58="","",AA58*PL!$D$4*PL!$D$5*PL!$D$6*PL!$D$7*PL!$D$8*PL!$D$9*PL!$D$10)</f>
        <v/>
      </c>
      <c r="AB97" s="5" t="str">
        <f>IF(AB58="","",AB58*PL!$D$4*PL!$D$5*PL!$D$6*PL!$D$7*PL!$D$8*PL!$D$9*PL!$D$10)</f>
        <v/>
      </c>
    </row>
    <row r="98" spans="2:28" ht="15" customHeight="1" x14ac:dyDescent="0.2">
      <c r="B98" s="9" t="s">
        <v>13</v>
      </c>
      <c r="C98" s="10" t="str">
        <f>IF(C59="","",C59*PL!$D$4*PL!$D$5*PL!$D$6*PL!$D$7*PL!$D$8*PL!$D$9*PL!$D$10)</f>
        <v/>
      </c>
      <c r="D98" s="10" t="str">
        <f>IF(D59="","",D59*PL!$D$4*PL!$D$5*PL!$D$6*PL!$D$7*PL!$D$8*PL!$D$9*PL!$D$10)</f>
        <v/>
      </c>
      <c r="E98" s="16" t="str">
        <f>IF(E59="","",E59*PL!$D$4*PL!$D$5*PL!$D$6*PL!$D$7*PL!$D$8*PL!$D$9*PL!$D$10)</f>
        <v/>
      </c>
      <c r="F98" s="10" t="str">
        <f>IF(F59="","",F59*PL!$D$4*PL!$D$5*PL!$D$6*PL!$D$7*PL!$D$8*PL!$D$9*PL!$D$10)</f>
        <v/>
      </c>
      <c r="G98" s="10" t="str">
        <f>IF(G59="","",G59*PL!$D$4*PL!$D$5*PL!$D$6*PL!$D$7*PL!$D$8*PL!$D$9*PL!$D$10)</f>
        <v/>
      </c>
      <c r="H98" s="10" t="str">
        <f>IF(H59="","",H59*PL!$D$4*PL!$D$5*PL!$D$6*PL!$D$7*PL!$D$8*PL!$D$9*PL!$D$10)</f>
        <v/>
      </c>
      <c r="I98" s="16" t="str">
        <f>IF(I59="","",I59*PL!$D$4*PL!$D$5*PL!$D$6*PL!$D$7*PL!$D$8*PL!$D$9*PL!$D$10)</f>
        <v/>
      </c>
      <c r="J98" s="10" t="str">
        <f>IF(J59="","",J59*PL!$D$4*PL!$D$5*PL!$D$6*PL!$D$7*PL!$D$8*PL!$D$9*PL!$D$10)</f>
        <v/>
      </c>
      <c r="K98" s="10" t="str">
        <f>IF(K59="","",K59*PL!$D$4*PL!$D$5*PL!$D$6*PL!$D$7*PL!$D$8*PL!$D$9*PL!$D$10)</f>
        <v/>
      </c>
      <c r="L98" s="10" t="str">
        <f>IF(L59="","",L59*PL!$D$4*PL!$D$5*PL!$D$6*PL!$D$7*PL!$D$8*PL!$D$9*PL!$D$10)</f>
        <v/>
      </c>
      <c r="M98" s="10" t="str">
        <f>IF(M59="","",M59*PL!$D$4*PL!$D$5*PL!$D$6*PL!$D$7*PL!$D$8*PL!$D$9*PL!$D$10)</f>
        <v/>
      </c>
      <c r="N98" s="10" t="str">
        <f>IF(N59="","",N59*PL!$D$4*PL!$D$5*PL!$D$6*PL!$D$7*PL!$D$8*PL!$D$9*PL!$D$10)</f>
        <v/>
      </c>
      <c r="O98" s="10" t="str">
        <f>IF(O59="","",O59*PL!$D$4*PL!$D$5*PL!$D$6*PL!$D$7*PL!$D$8*PL!$D$9*PL!$D$10)</f>
        <v/>
      </c>
      <c r="P98" s="10" t="str">
        <f>IF(P59="","",P59*PL!$D$4*PL!$D$5*PL!$D$6*PL!$D$7*PL!$D$8*PL!$D$9*PL!$D$10)</f>
        <v/>
      </c>
      <c r="Q98" s="10" t="str">
        <f>IF(Q59="","",Q59*PL!$D$4*PL!$D$5*PL!$D$6*PL!$D$7*PL!$D$8*PL!$D$9*PL!$D$10)</f>
        <v/>
      </c>
      <c r="R98" s="10" t="str">
        <f>IF(R59="","",R59*PL!$D$4*PL!$D$5*PL!$D$6*PL!$D$7*PL!$D$8*PL!$D$9*PL!$D$10)</f>
        <v/>
      </c>
      <c r="S98" s="10" t="str">
        <f>IF(S59="","",S59*PL!$D$4*PL!$D$5*PL!$D$6*PL!$D$7*PL!$D$8*PL!$D$9*PL!$D$10)</f>
        <v/>
      </c>
      <c r="T98" s="10" t="str">
        <f>IF(T59="","",T59*PL!$D$4*PL!$D$5*PL!$D$6*PL!$D$7*PL!$D$8*PL!$D$9*PL!$D$10)</f>
        <v/>
      </c>
      <c r="U98" s="10" t="str">
        <f>IF(U59="","",U59*PL!$D$4*PL!$D$5*PL!$D$6*PL!$D$7*PL!$D$8*PL!$D$9*PL!$D$10)</f>
        <v/>
      </c>
      <c r="V98" s="10" t="str">
        <f>IF(V59="","",V59*PL!$D$4*PL!$D$5*PL!$D$6*PL!$D$7*PL!$D$8*PL!$D$9*PL!$D$10)</f>
        <v/>
      </c>
      <c r="W98" s="10" t="str">
        <f>IF(W59="","",W59*PL!$D$4*PL!$D$5*PL!$D$6*PL!$D$7*PL!$D$8*PL!$D$9*PL!$D$10)</f>
        <v/>
      </c>
      <c r="X98" s="10" t="str">
        <f>IF(X59="","",X59*PL!$D$4*PL!$D$5*PL!$D$6*PL!$D$7*PL!$D$8*PL!$D$9*PL!$D$10)</f>
        <v/>
      </c>
      <c r="Y98" s="10" t="str">
        <f>IF(Y59="","",Y59*PL!$D$4*PL!$D$5*PL!$D$6*PL!$D$7*PL!$D$8*PL!$D$9*PL!$D$10)</f>
        <v/>
      </c>
      <c r="Z98" s="10" t="str">
        <f>IF(Z59="","",Z59*PL!$D$4*PL!$D$5*PL!$D$6*PL!$D$7*PL!$D$8*PL!$D$9*PL!$D$10)</f>
        <v/>
      </c>
      <c r="AA98" s="10" t="str">
        <f>IF(AA59="","",AA59*PL!$D$4*PL!$D$5*PL!$D$6*PL!$D$7*PL!$D$8*PL!$D$9*PL!$D$10)</f>
        <v/>
      </c>
      <c r="AB98" s="10" t="str">
        <f>IF(AB59="","",AB59*PL!$D$4*PL!$D$5*PL!$D$6*PL!$D$7*PL!$D$8*PL!$D$9*PL!$D$10)</f>
        <v/>
      </c>
    </row>
    <row r="99" spans="2:28" ht="15" customHeight="1" x14ac:dyDescent="0.25">
      <c r="B99" s="11" t="s">
        <v>15</v>
      </c>
      <c r="C99" s="10">
        <f>SUM(C83:C94)</f>
        <v>0</v>
      </c>
      <c r="D99" s="10">
        <f t="shared" ref="D99:R99" si="123">SUM(D83:D94)</f>
        <v>0</v>
      </c>
      <c r="E99" s="16">
        <f t="shared" si="123"/>
        <v>0</v>
      </c>
      <c r="F99" s="10">
        <f t="shared" si="123"/>
        <v>-40.676099813739683</v>
      </c>
      <c r="G99" s="10">
        <f t="shared" si="123"/>
        <v>-94.337413625434579</v>
      </c>
      <c r="H99" s="10">
        <f t="shared" si="123"/>
        <v>-185.09025584107178</v>
      </c>
      <c r="I99" s="16">
        <f t="shared" si="123"/>
        <v>-313.30012038631162</v>
      </c>
      <c r="J99" s="10">
        <f t="shared" si="123"/>
        <v>-184.80060505085257</v>
      </c>
      <c r="K99" s="10">
        <f t="shared" si="123"/>
        <v>-184.80060505085271</v>
      </c>
      <c r="L99" s="10">
        <f t="shared" si="123"/>
        <v>-184.80060505085251</v>
      </c>
      <c r="M99" s="10">
        <f t="shared" si="123"/>
        <v>-184.80060505085279</v>
      </c>
      <c r="N99" s="10">
        <f t="shared" si="123"/>
        <v>-186.73080121827149</v>
      </c>
      <c r="O99" s="10">
        <f t="shared" si="123"/>
        <v>-194.6976910423125</v>
      </c>
      <c r="P99" s="10">
        <f t="shared" si="123"/>
        <v>-87.199246156282697</v>
      </c>
      <c r="Q99" s="10">
        <f t="shared" si="123"/>
        <v>-89.163684743031894</v>
      </c>
      <c r="R99" s="10">
        <f t="shared" si="123"/>
        <v>-93.310832870615542</v>
      </c>
      <c r="S99" s="10">
        <f t="shared" ref="S99:AB99" si="124">SUM(S83:S94)</f>
        <v>-90.255039513447386</v>
      </c>
      <c r="T99" s="10">
        <f t="shared" si="124"/>
        <v>-85.343943046574253</v>
      </c>
      <c r="U99" s="10">
        <f t="shared" si="124"/>
        <v>-85.671349477699366</v>
      </c>
      <c r="V99" s="10">
        <f t="shared" si="124"/>
        <v>-82.506420643490372</v>
      </c>
      <c r="W99" s="10">
        <f t="shared" si="124"/>
        <v>-80.869388487866146</v>
      </c>
      <c r="X99" s="10">
        <f t="shared" si="124"/>
        <v>-83.270368982783964</v>
      </c>
      <c r="Y99" s="10">
        <f t="shared" si="124"/>
        <v>-84.68913018432346</v>
      </c>
      <c r="Z99" s="10">
        <f t="shared" si="124"/>
        <v>0</v>
      </c>
      <c r="AA99" s="10">
        <f t="shared" si="124"/>
        <v>0</v>
      </c>
      <c r="AB99" s="10">
        <f t="shared" si="124"/>
        <v>0</v>
      </c>
    </row>
    <row r="100" spans="2:28" ht="15" customHeight="1" x14ac:dyDescent="0.2">
      <c r="B100" s="1" t="s">
        <v>16</v>
      </c>
      <c r="C100" s="5" t="str">
        <f>IF(C61="","",C61*PL!$C$4*PL!$C$5*PL!$C$6*PL!$C$7*PL!$C$8*PL!$C$9*PL!$C$10)</f>
        <v/>
      </c>
      <c r="D100" s="5" t="str">
        <f>IF(D61="","",D61*PL!$C$4*PL!$C$5*PL!$C$6*PL!$C$7*PL!$C$8*PL!$C$9*PL!$C$10)</f>
        <v/>
      </c>
      <c r="E100" s="15" t="str">
        <f>IF(E61="","",E61*PL!$C$4*PL!$C$5*PL!$C$6*PL!$C$7*PL!$C$8*PL!$C$9*PL!$C$10)</f>
        <v/>
      </c>
      <c r="F100" s="5">
        <f>IF(F61="","",F61*PL!$C$4*PL!$C$5*PL!$C$6*PL!$C$7*PL!$C$8*PL!$C$9*PL!$C$10*PL!$C$11*PL!$C$12*PL!$C$14)</f>
        <v>-35.826484595586273</v>
      </c>
      <c r="G100" s="5">
        <f>IF(G61="","",G61*PL!$C$4*PL!$C$5*PL!$C$6*PL!$C$7*PL!$C$8*PL!$C$9*PL!$C$10*PL!$C$11*PL!$C$12*PL!$C$14)</f>
        <v>-66.176309125605229</v>
      </c>
      <c r="H100" s="5">
        <f>IF(H61="","",H61*PL!$C$4*PL!$C$5*PL!$C$6*PL!$C$7*PL!$C$8*PL!$C$9*PL!$C$10*PL!$C$11*PL!$C$12*PL!$C$14)</f>
        <v>-96.183842401526206</v>
      </c>
      <c r="I100" s="15">
        <f>IF(I61="","",I61*PL!$C$4*PL!$C$5*PL!$C$6*PL!$C$7*PL!$C$8*PL!$C$9*PL!$C$10*PL!$C$11*PL!$C$12*PL!$C$14)</f>
        <v>-122.76846313646762</v>
      </c>
      <c r="J100" s="5">
        <f>IF(J61="","",J61*PL!$C$4*PL!$C$5*PL!$C$6*PL!$C$7*PL!$C$8*PL!$C$9*PL!$C$10*PL!$C$11*PL!$C$12*PL!$C$14)</f>
        <v>-23.503999448059776</v>
      </c>
      <c r="K100" s="5">
        <f>IF(K61="","",K61*PL!$C$4*PL!$C$5*PL!$C$6*PL!$C$7*PL!$C$8*PL!$C$9*PL!$C$10*PL!$C$11*PL!$C$12*PL!$C$14)</f>
        <v>-18.826018975387697</v>
      </c>
      <c r="L100" s="5">
        <f>IF(L61="","",L61*PL!$C$4*PL!$C$5*PL!$C$6*PL!$C$7*PL!$C$8*PL!$C$9*PL!$C$10*PL!$C$11*PL!$C$12*PL!$C$14)</f>
        <v>-16.886368535499273</v>
      </c>
      <c r="M100" s="5">
        <f>IF(M61="","",M61*PL!$C$4*PL!$C$5*PL!$C$6*PL!$C$7*PL!$C$8*PL!$C$9*PL!$C$10*PL!$C$11*PL!$C$12*PL!$C$14)</f>
        <v>-14.94671809561083</v>
      </c>
      <c r="N100" s="5">
        <f>IF(N61="","",N61*PL!$C$4*PL!$C$5*PL!$C$6*PL!$C$7*PL!$C$8*PL!$C$9*PL!$C$10*PL!$C$11*PL!$C$12*PL!$C$14)</f>
        <v>0.4482509139400967</v>
      </c>
      <c r="O100" s="5">
        <f>IF(O61="","",O61*PL!$C$4*PL!$C$5*PL!$C$6*PL!$C$7*PL!$C$8*PL!$C$9*PL!$C$10*PL!$C$11*PL!$C$12*PL!$C$14)</f>
        <v>4.0840638825655144</v>
      </c>
      <c r="P100" s="5">
        <f>IF(P61="","",P61*PL!$C$4*PL!$C$5*PL!$C$6*PL!$C$7*PL!$C$8*PL!$C$9*PL!$C$10*PL!$C$11*PL!$C$12*PL!$C$14)</f>
        <v>-100.50781603679542</v>
      </c>
      <c r="Q100" s="5">
        <f>IF(Q61="","",Q61*PL!$C$4*PL!$C$5*PL!$C$6*PL!$C$7*PL!$C$8*PL!$C$9*PL!$C$10*PL!$C$11*PL!$C$12*PL!$C$14)</f>
        <v>5.4786222814903498</v>
      </c>
      <c r="R100" s="5">
        <f>IF(R61="","",R61*PL!$C$4*PL!$C$5*PL!$C$6*PL!$C$7*PL!$C$8*PL!$C$9*PL!$C$10*PL!$C$11*PL!$C$12*PL!$C$14)</f>
        <v>5.9766788525349268</v>
      </c>
      <c r="S100" s="5">
        <f>IF(S61="","",S61*PL!$C$4*PL!$C$5*PL!$C$6*PL!$C$7*PL!$C$8*PL!$C$9*PL!$C$10*PL!$C$11*PL!$C$12*PL!$C$14)</f>
        <v>6.4249297664750245</v>
      </c>
      <c r="T100" s="5">
        <f>IF(T61="","",T61*PL!$C$4*PL!$C$5*PL!$C$6*PL!$C$7*PL!$C$8*PL!$C$9*PL!$C$10*PL!$C$11*PL!$C$12*PL!$C$14)</f>
        <v>6.5245410806839521</v>
      </c>
      <c r="U100" s="5">
        <f>IF(U61="","",U61*PL!$C$4*PL!$C$5*PL!$C$6*PL!$C$7*PL!$C$8*PL!$C$9*PL!$C$10*PL!$C$11*PL!$C$12*PL!$C$14)</f>
        <v>-9.7619087924737187</v>
      </c>
      <c r="V100" s="5">
        <f>IF(V61="","",V61*PL!$C$4*PL!$C$5*PL!$C$6*PL!$C$7*PL!$C$8*PL!$C$9*PL!$C$10*PL!$C$11*PL!$C$12*PL!$C$14)</f>
        <v>9.4132691927425522</v>
      </c>
      <c r="W100" s="5">
        <f>IF(W61="","",W61*PL!$C$4*PL!$C$5*PL!$C$6*PL!$C$7*PL!$C$8*PL!$C$9*PL!$C$10*PL!$C$11*PL!$C$12*PL!$C$14)</f>
        <v>9.3136578785335278</v>
      </c>
      <c r="X100" s="5">
        <f>IF(X61="","",X61*PL!$C$4*PL!$C$5*PL!$C$6*PL!$C$7*PL!$C$8*PL!$C$9*PL!$C$10*PL!$C$11*PL!$C$12*PL!$C$14)</f>
        <v>9.3136578785335882</v>
      </c>
      <c r="Y100" s="5">
        <f>IF(Y61="","",Y61*PL!$C$4*PL!$C$5*PL!$C$6*PL!$C$7*PL!$C$8*PL!$C$9*PL!$C$10*PL!$C$11*PL!$C$12*PL!$C$14)</f>
        <v>9.2638522214290795</v>
      </c>
      <c r="Z100" s="5" t="str">
        <f>IF(Z61="","",Z61*PL!$C$4*PL!$C$5*PL!$C$6*PL!$C$7*PL!$C$8*PL!$C$9*PL!$C$10)</f>
        <v/>
      </c>
      <c r="AA100" s="5" t="str">
        <f>IF(AA61="","",AA61*PL!$C$4*PL!$C$5*PL!$C$6*PL!$C$7*PL!$C$8*PL!$C$9*PL!$C$10)</f>
        <v/>
      </c>
      <c r="AB100" s="5" t="str">
        <f>IF(AB61="","",AB61*PL!$C$4*PL!$C$5*PL!$C$6*PL!$C$7*PL!$C$8*PL!$C$9*PL!$C$10)</f>
        <v/>
      </c>
    </row>
    <row r="101" spans="2:28" ht="15" customHeight="1" x14ac:dyDescent="0.2">
      <c r="B101" s="1" t="s">
        <v>17</v>
      </c>
      <c r="C101" s="5" t="str">
        <f>IF(C62="","",C62*PL!$C$4*PL!$C$5*PL!$C$6*PL!$C$7*PL!$C$8*PL!$C$9*PL!$C$10)</f>
        <v/>
      </c>
      <c r="D101" s="5" t="str">
        <f>IF(D62="","",D62*PL!$C$4*PL!$C$5*PL!$C$6*PL!$C$7*PL!$C$8*PL!$C$9*PL!$C$10)</f>
        <v/>
      </c>
      <c r="E101" s="15" t="str">
        <f>IF(E62="","",E62*PL!$C$4*PL!$C$5*PL!$C$6*PL!$C$7*PL!$C$8*PL!$C$9*PL!$C$10)</f>
        <v/>
      </c>
      <c r="F101" s="5">
        <f>IF(F62="","",F62*PL!$C$4*PL!$C$5*PL!$C$6*PL!$C$7*PL!$C$8*PL!$C$9*PL!$C$10*PL!$C$11*PL!$C$12*PL!$C$14)</f>
        <v>-90.935376505357524</v>
      </c>
      <c r="G101" s="5">
        <f>IF(G62="","",G62*PL!$C$4*PL!$C$5*PL!$C$6*PL!$C$7*PL!$C$8*PL!$C$9*PL!$C$10*PL!$C$11*PL!$C$12*PL!$C$14)</f>
        <v>-175.70951043695177</v>
      </c>
      <c r="H101" s="5">
        <f>IF(H62="","",H62*PL!$C$4*PL!$C$5*PL!$C$6*PL!$C$7*PL!$C$8*PL!$C$9*PL!$C$10*PL!$C$11*PL!$C$12*PL!$C$14)</f>
        <v>-201.83774283309594</v>
      </c>
      <c r="I101" s="15">
        <f>IF(I62="","",I62*PL!$C$4*PL!$C$5*PL!$C$6*PL!$C$7*PL!$C$8*PL!$C$9*PL!$C$10*PL!$C$11*PL!$C$12*PL!$C$14)</f>
        <v>-213.70383964182514</v>
      </c>
      <c r="J101" s="5">
        <f>IF(J62="","",J62*PL!$C$4*PL!$C$5*PL!$C$6*PL!$C$7*PL!$C$8*PL!$C$9*PL!$C$10*PL!$C$11*PL!$C$12*PL!$C$14)</f>
        <v>8.4431842677496363</v>
      </c>
      <c r="K101" s="5">
        <f>IF(K62="","",K62*PL!$C$4*PL!$C$5*PL!$C$6*PL!$C$7*PL!$C$8*PL!$C$9*PL!$C$10*PL!$C$11*PL!$C$12*PL!$C$14)</f>
        <v>-12.436582232225819</v>
      </c>
      <c r="L101" s="5">
        <f>IF(L62="","",L62*PL!$C$4*PL!$C$5*PL!$C$6*PL!$C$7*PL!$C$8*PL!$C$9*PL!$C$10*PL!$C$11*PL!$C$12*PL!$C$14)</f>
        <v>0.22819416939865814</v>
      </c>
      <c r="M101" s="5">
        <f>IF(M62="","",M62*PL!$C$4*PL!$C$5*PL!$C$6*PL!$C$7*PL!$C$8*PL!$C$9*PL!$C$10*PL!$C$11*PL!$C$12*PL!$C$14)</f>
        <v>7.6445046748543843</v>
      </c>
      <c r="N101" s="5">
        <f>IF(N62="","",N62*PL!$C$4*PL!$C$5*PL!$C$6*PL!$C$7*PL!$C$8*PL!$C$9*PL!$C$10*PL!$C$11*PL!$C$12*PL!$C$14)</f>
        <v>0.47759758443561412</v>
      </c>
      <c r="O101" s="5">
        <f>IF(O62="","",O62*PL!$C$4*PL!$C$5*PL!$C$6*PL!$C$7*PL!$C$8*PL!$C$9*PL!$C$10*PL!$C$11*PL!$C$12*PL!$C$14)</f>
        <v>4.3514446581911788</v>
      </c>
      <c r="P101" s="5">
        <f>IF(P62="","",P62*PL!$C$4*PL!$C$5*PL!$C$6*PL!$C$7*PL!$C$8*PL!$C$9*PL!$C$10*PL!$C$11*PL!$C$12*PL!$C$14)</f>
        <v>-107.08799171011975</v>
      </c>
      <c r="Q101" s="5">
        <f>IF(Q62="","",Q62*PL!$C$4*PL!$C$5*PL!$C$6*PL!$C$7*PL!$C$8*PL!$C$9*PL!$C$10*PL!$C$11*PL!$C$12*PL!$C$14)</f>
        <v>5.8373038097686738</v>
      </c>
      <c r="R101" s="5">
        <f>IF(R62="","",R62*PL!$C$4*PL!$C$5*PL!$C$6*PL!$C$7*PL!$C$8*PL!$C$9*PL!$C$10*PL!$C$11*PL!$C$12*PL!$C$14)</f>
        <v>6.367967792474877</v>
      </c>
      <c r="S101" s="5">
        <f>IF(S62="","",S62*PL!$C$4*PL!$C$5*PL!$C$6*PL!$C$7*PL!$C$8*PL!$C$9*PL!$C$10*PL!$C$11*PL!$C$12*PL!$C$14)</f>
        <v>6.845565376910522</v>
      </c>
      <c r="T101" s="5">
        <f>IF(T62="","",T62*PL!$C$4*PL!$C$5*PL!$C$6*PL!$C$7*PL!$C$8*PL!$C$9*PL!$C$10*PL!$C$11*PL!$C$12*PL!$C$14)</f>
        <v>6.9516981734518266</v>
      </c>
      <c r="U101" s="5">
        <f>IF(U62="","",U62*PL!$C$4*PL!$C$5*PL!$C$6*PL!$C$7*PL!$C$8*PL!$C$9*PL!$C$10*PL!$C$11*PL!$C$12*PL!$C$14)</f>
        <v>-10.401014061042398</v>
      </c>
      <c r="V101" s="5">
        <f>IF(V62="","",V62*PL!$C$4*PL!$C$5*PL!$C$6*PL!$C$7*PL!$C$8*PL!$C$9*PL!$C$10*PL!$C$11*PL!$C$12*PL!$C$14)</f>
        <v>10.029549273148058</v>
      </c>
      <c r="W101" s="5">
        <f>IF(W62="","",W62*PL!$C$4*PL!$C$5*PL!$C$6*PL!$C$7*PL!$C$8*PL!$C$9*PL!$C$10*PL!$C$11*PL!$C$12*PL!$C$14)</f>
        <v>9.9234164766066861</v>
      </c>
      <c r="X101" s="5">
        <f>IF(X62="","",X62*PL!$C$4*PL!$C$5*PL!$C$6*PL!$C$7*PL!$C$8*PL!$C$9*PL!$C$10*PL!$C$11*PL!$C$12*PL!$C$14)</f>
        <v>9.9234164766067501</v>
      </c>
      <c r="Y101" s="5">
        <f>IF(Y62="","",Y62*PL!$C$4*PL!$C$5*PL!$C$6*PL!$C$7*PL!$C$8*PL!$C$9*PL!$C$10*PL!$C$11*PL!$C$12*PL!$C$14)</f>
        <v>9.8703500783360969</v>
      </c>
      <c r="Z101" s="5" t="str">
        <f>IF(Z62="","",Z62*PL!$C$4*PL!$C$5*PL!$C$6*PL!$C$7*PL!$C$8*PL!$C$9*PL!$C$10)</f>
        <v/>
      </c>
      <c r="AA101" s="5" t="str">
        <f>IF(AA62="","",AA62*PL!$C$4*PL!$C$5*PL!$C$6*PL!$C$7*PL!$C$8*PL!$C$9*PL!$C$10)</f>
        <v/>
      </c>
      <c r="AB101" s="5" t="str">
        <f>IF(AB62="","",AB62*PL!$C$4*PL!$C$5*PL!$C$6*PL!$C$7*PL!$C$8*PL!$C$9*PL!$C$10)</f>
        <v/>
      </c>
    </row>
    <row r="102" spans="2:28" ht="15" customHeight="1" x14ac:dyDescent="0.2">
      <c r="B102" s="1" t="s">
        <v>18</v>
      </c>
      <c r="C102" s="5" t="str">
        <f>IF(C63="","",C63*PL!$C$4*PL!$C$5*PL!$C$6*PL!$C$7*PL!$C$8*PL!$C$9*PL!$C$10)</f>
        <v/>
      </c>
      <c r="D102" s="5" t="str">
        <f>IF(D63="","",D63*PL!$C$4*PL!$C$5*PL!$C$6*PL!$C$7*PL!$C$8*PL!$C$9*PL!$C$10)</f>
        <v/>
      </c>
      <c r="E102" s="15" t="str">
        <f>IF(E63="","",E63*PL!$C$4*PL!$C$5*PL!$C$6*PL!$C$7*PL!$C$8*PL!$C$9*PL!$C$10)</f>
        <v/>
      </c>
      <c r="F102" s="5" t="str">
        <f>IF(F63="","",F63*PL!$C$4*PL!$C$5*PL!$C$6*PL!$C$7*PL!$C$8*PL!$C$9*PL!$C$10)</f>
        <v/>
      </c>
      <c r="G102" s="5" t="str">
        <f>IF(G63="","",G63*PL!$C$4*PL!$C$5*PL!$C$6*PL!$C$7*PL!$C$8*PL!$C$9*PL!$C$10)</f>
        <v/>
      </c>
      <c r="H102" s="5" t="str">
        <f>IF(H63="","",H63*PL!$C$4*PL!$C$5*PL!$C$6*PL!$C$7*PL!$C$8*PL!$C$9*PL!$C$10)</f>
        <v/>
      </c>
      <c r="I102" s="15" t="str">
        <f>IF(I63="","",I63*PL!$C$4*PL!$C$5*PL!$C$6*PL!$C$7*PL!$C$8*PL!$C$9*PL!$C$10)</f>
        <v/>
      </c>
      <c r="J102" s="5" t="str">
        <f>IF(J63="","",J63*PL!$C$4*PL!$C$5*PL!$C$6*PL!$C$7*PL!$C$8*PL!$C$9*PL!$C$10)</f>
        <v/>
      </c>
      <c r="K102" s="5" t="str">
        <f>IF(K63="","",K63*PL!$C$4*PL!$C$5*PL!$C$6*PL!$C$7*PL!$C$8*PL!$C$9*PL!$C$10)</f>
        <v/>
      </c>
      <c r="L102" s="5" t="str">
        <f>IF(L63="","",L63*PL!$C$4*PL!$C$5*PL!$C$6*PL!$C$7*PL!$C$8*PL!$C$9*PL!$C$10)</f>
        <v/>
      </c>
      <c r="M102" s="5" t="str">
        <f>IF(M63="","",M63*PL!$C$4*PL!$C$5*PL!$C$6*PL!$C$7*PL!$C$8*PL!$C$9*PL!$C$10)</f>
        <v/>
      </c>
      <c r="N102" s="5" t="str">
        <f>IF(N63="","",N63*PL!$C$4*PL!$C$5*PL!$C$6*PL!$C$7*PL!$C$8*PL!$C$9*PL!$C$10)</f>
        <v/>
      </c>
      <c r="O102" s="5" t="str">
        <f>IF(O63="","",O63*PL!$C$4*PL!$C$5*PL!$C$6*PL!$C$7*PL!$C$8*PL!$C$9*PL!$C$10)</f>
        <v/>
      </c>
      <c r="P102" s="5" t="str">
        <f>IF(P63="","",P63*PL!$C$4*PL!$C$5*PL!$C$6*PL!$C$7*PL!$C$8*PL!$C$9*PL!$C$10)</f>
        <v/>
      </c>
      <c r="Q102" s="5" t="str">
        <f>IF(Q63="","",Q63*PL!$C$4*PL!$C$5*PL!$C$6*PL!$C$7*PL!$C$8*PL!$C$9*PL!$C$10)</f>
        <v/>
      </c>
      <c r="R102" s="5" t="str">
        <f>IF(R63="","",R63*PL!$C$4*PL!$C$5*PL!$C$6*PL!$C$7*PL!$C$8*PL!$C$9*PL!$C$10)</f>
        <v/>
      </c>
      <c r="S102" s="5" t="str">
        <f>IF(S63="","",S63*PL!$C$4*PL!$C$5*PL!$C$6*PL!$C$7*PL!$C$8*PL!$C$9*PL!$C$10)</f>
        <v/>
      </c>
      <c r="T102" s="5" t="str">
        <f>IF(T63="","",T63*PL!$C$4*PL!$C$5*PL!$C$6*PL!$C$7*PL!$C$8*PL!$C$9*PL!$C$10)</f>
        <v/>
      </c>
      <c r="U102" s="5" t="str">
        <f>IF(U63="","",U63*PL!$C$4*PL!$C$5*PL!$C$6*PL!$C$7*PL!$C$8*PL!$C$9*PL!$C$10)</f>
        <v/>
      </c>
      <c r="V102" s="5" t="str">
        <f>IF(V63="","",V63*PL!$C$4*PL!$C$5*PL!$C$6*PL!$C$7*PL!$C$8*PL!$C$9*PL!$C$10)</f>
        <v/>
      </c>
      <c r="W102" s="5" t="str">
        <f>IF(W63="","",W63*PL!$C$4*PL!$C$5*PL!$C$6*PL!$C$7*PL!$C$8*PL!$C$9*PL!$C$10)</f>
        <v/>
      </c>
      <c r="X102" s="5" t="str">
        <f>IF(X63="","",X63*PL!$C$4*PL!$C$5*PL!$C$6*PL!$C$7*PL!$C$8*PL!$C$9*PL!$C$10)</f>
        <v/>
      </c>
      <c r="Y102" s="5" t="str">
        <f>IF(Y63="","",Y63*PL!$C$4*PL!$C$5*PL!$C$6*PL!$C$7*PL!$C$8*PL!$C$9*PL!$C$10)</f>
        <v/>
      </c>
      <c r="Z102" s="5" t="str">
        <f>IF(Z63="","",Z63*PL!$C$4*PL!$C$5*PL!$C$6*PL!$C$7*PL!$C$8*PL!$C$9*PL!$C$10)</f>
        <v/>
      </c>
      <c r="AA102" s="5" t="str">
        <f>IF(AA63="","",AA63*PL!$C$4*PL!$C$5*PL!$C$6*PL!$C$7*PL!$C$8*PL!$C$9*PL!$C$10)</f>
        <v/>
      </c>
      <c r="AB102" s="5" t="str">
        <f>IF(AB63="","",AB63*PL!$C$4*PL!$C$5*PL!$C$6*PL!$C$7*PL!$C$8*PL!$C$9*PL!$C$10)</f>
        <v/>
      </c>
    </row>
    <row r="103" spans="2:28" ht="15" customHeight="1" x14ac:dyDescent="0.2">
      <c r="B103" s="1" t="s">
        <v>19</v>
      </c>
      <c r="C103" s="5" t="str">
        <f>IF(C64="","",C64*PL!$C$4*PL!$C$5*PL!$C$6*PL!$C$7*PL!$C$8*PL!$C$9*PL!$C$10)</f>
        <v/>
      </c>
      <c r="D103" s="5" t="str">
        <f>IF(D64="","",D64*PL!$C$4*PL!$C$5*PL!$C$6*PL!$C$7*PL!$C$8*PL!$C$9*PL!$C$10)</f>
        <v/>
      </c>
      <c r="E103" s="15" t="str">
        <f>IF(E64="","",E64*PL!$C$4*PL!$C$5*PL!$C$6*PL!$C$7*PL!$C$8*PL!$C$9*PL!$C$10)</f>
        <v/>
      </c>
      <c r="F103" s="5" t="str">
        <f>IF(F64="","",F64*PL!$C$4*PL!$C$5*PL!$C$6*PL!$C$7*PL!$C$8*PL!$C$9*PL!$C$10)</f>
        <v/>
      </c>
      <c r="G103" s="5" t="str">
        <f>IF(G64="","",G64*PL!$C$4*PL!$C$5*PL!$C$6*PL!$C$7*PL!$C$8*PL!$C$9*PL!$C$10)</f>
        <v/>
      </c>
      <c r="H103" s="5" t="str">
        <f>IF(H64="","",H64*PL!$C$4*PL!$C$5*PL!$C$6*PL!$C$7*PL!$C$8*PL!$C$9*PL!$C$10)</f>
        <v/>
      </c>
      <c r="I103" s="15" t="str">
        <f>IF(I64="","",I64*PL!$C$4*PL!$C$5*PL!$C$6*PL!$C$7*PL!$C$8*PL!$C$9*PL!$C$10)</f>
        <v/>
      </c>
      <c r="J103" s="5" t="str">
        <f>IF(J64="","",J64*PL!$C$4*PL!$C$5*PL!$C$6*PL!$C$7*PL!$C$8*PL!$C$9*PL!$C$10)</f>
        <v/>
      </c>
      <c r="K103" s="5" t="str">
        <f>IF(K64="","",K64*PL!$C$4*PL!$C$5*PL!$C$6*PL!$C$7*PL!$C$8*PL!$C$9*PL!$C$10)</f>
        <v/>
      </c>
      <c r="L103" s="5" t="str">
        <f>IF(L64="","",L64*PL!$C$4*PL!$C$5*PL!$C$6*PL!$C$7*PL!$C$8*PL!$C$9*PL!$C$10)</f>
        <v/>
      </c>
      <c r="M103" s="5" t="str">
        <f>IF(M64="","",M64*PL!$C$4*PL!$C$5*PL!$C$6*PL!$C$7*PL!$C$8*PL!$C$9*PL!$C$10)</f>
        <v/>
      </c>
      <c r="N103" s="5" t="str">
        <f>IF(N64="","",N64*PL!$C$4*PL!$C$5*PL!$C$6*PL!$C$7*PL!$C$8*PL!$C$9*PL!$C$10)</f>
        <v/>
      </c>
      <c r="O103" s="5" t="str">
        <f>IF(O64="","",O64*PL!$C$4*PL!$C$5*PL!$C$6*PL!$C$7*PL!$C$8*PL!$C$9*PL!$C$10)</f>
        <v/>
      </c>
      <c r="P103" s="5" t="str">
        <f>IF(P64="","",P64*PL!$C$4*PL!$C$5*PL!$C$6*PL!$C$7*PL!$C$8*PL!$C$9*PL!$C$10)</f>
        <v/>
      </c>
      <c r="Q103" s="5" t="str">
        <f>IF(Q64="","",Q64*PL!$C$4*PL!$C$5*PL!$C$6*PL!$C$7*PL!$C$8*PL!$C$9*PL!$C$10)</f>
        <v/>
      </c>
      <c r="R103" s="5" t="str">
        <f>IF(R64="","",R64*PL!$C$4*PL!$C$5*PL!$C$6*PL!$C$7*PL!$C$8*PL!$C$9*PL!$C$10)</f>
        <v/>
      </c>
      <c r="S103" s="5" t="str">
        <f>IF(S64="","",S64*PL!$C$4*PL!$C$5*PL!$C$6*PL!$C$7*PL!$C$8*PL!$C$9*PL!$C$10)</f>
        <v/>
      </c>
      <c r="T103" s="5" t="str">
        <f>IF(T64="","",T64*PL!$C$4*PL!$C$5*PL!$C$6*PL!$C$7*PL!$C$8*PL!$C$9*PL!$C$10)</f>
        <v/>
      </c>
      <c r="U103" s="5" t="str">
        <f>IF(U64="","",U64*PL!$C$4*PL!$C$5*PL!$C$6*PL!$C$7*PL!$C$8*PL!$C$9*PL!$C$10)</f>
        <v/>
      </c>
      <c r="V103" s="5" t="str">
        <f>IF(V64="","",V64*PL!$C$4*PL!$C$5*PL!$C$6*PL!$C$7*PL!$C$8*PL!$C$9*PL!$C$10)</f>
        <v/>
      </c>
      <c r="W103" s="5" t="str">
        <f>IF(W64="","",W64*PL!$C$4*PL!$C$5*PL!$C$6*PL!$C$7*PL!$C$8*PL!$C$9*PL!$C$10)</f>
        <v/>
      </c>
      <c r="X103" s="5" t="str">
        <f>IF(X64="","",X64*PL!$C$4*PL!$C$5*PL!$C$6*PL!$C$7*PL!$C$8*PL!$C$9*PL!$C$10)</f>
        <v/>
      </c>
      <c r="Y103" s="5" t="str">
        <f>IF(Y64="","",Y64*PL!$C$4*PL!$C$5*PL!$C$6*PL!$C$7*PL!$C$8*PL!$C$9*PL!$C$10)</f>
        <v/>
      </c>
      <c r="Z103" s="5" t="str">
        <f>IF(Z64="","",Z64*PL!$C$4*PL!$C$5*PL!$C$6*PL!$C$7*PL!$C$8*PL!$C$9*PL!$C$10)</f>
        <v/>
      </c>
      <c r="AA103" s="5" t="str">
        <f>IF(AA64="","",AA64*PL!$C$4*PL!$C$5*PL!$C$6*PL!$C$7*PL!$C$8*PL!$C$9*PL!$C$10)</f>
        <v/>
      </c>
      <c r="AB103" s="5" t="str">
        <f>IF(AB64="","",AB64*PL!$C$4*PL!$C$5*PL!$C$6*PL!$C$7*PL!$C$8*PL!$C$9*PL!$C$10)</f>
        <v/>
      </c>
    </row>
    <row r="104" spans="2:28" ht="15" customHeight="1" x14ac:dyDescent="0.2">
      <c r="B104" s="1" t="s">
        <v>20</v>
      </c>
      <c r="C104" s="5" t="str">
        <f>IF(C65="","",C65*PL!$C$4*PL!$C$5*PL!$C$6*PL!$C$7*PL!$C$8*PL!$C$9*PL!$C$10)</f>
        <v/>
      </c>
      <c r="D104" s="5" t="str">
        <f>IF(D65="","",D65*PL!$C$4*PL!$C$5*PL!$C$6*PL!$C$7*PL!$C$8*PL!$C$9*PL!$C$10)</f>
        <v/>
      </c>
      <c r="E104" s="15" t="str">
        <f>IF(E65="","",E65*PL!$C$4*PL!$C$5*PL!$C$6*PL!$C$7*PL!$C$8*PL!$C$9*PL!$C$10)</f>
        <v/>
      </c>
      <c r="F104" s="5" t="str">
        <f>IF(F65="","",F65*PL!$C$4*PL!$C$5*PL!$C$6*PL!$C$7*PL!$C$8*PL!$C$9*PL!$C$10)</f>
        <v/>
      </c>
      <c r="G104" s="5" t="str">
        <f>IF(G65="","",G65*PL!$C$4*PL!$C$5*PL!$C$6*PL!$C$7*PL!$C$8*PL!$C$9*PL!$C$10)</f>
        <v/>
      </c>
      <c r="H104" s="5" t="str">
        <f>IF(H65="","",H65*PL!$C$4*PL!$C$5*PL!$C$6*PL!$C$7*PL!$C$8*PL!$C$9*PL!$C$10)</f>
        <v/>
      </c>
      <c r="I104" s="15" t="str">
        <f>IF(I65="","",I65*PL!$C$4*PL!$C$5*PL!$C$6*PL!$C$7*PL!$C$8*PL!$C$9*PL!$C$10)</f>
        <v/>
      </c>
      <c r="J104" s="5" t="str">
        <f>IF(J65="","",J65*PL!$C$4*PL!$C$5*PL!$C$6*PL!$C$7*PL!$C$8*PL!$C$9*PL!$C$10)</f>
        <v/>
      </c>
      <c r="K104" s="5" t="str">
        <f>IF(K65="","",K65*PL!$C$4*PL!$C$5*PL!$C$6*PL!$C$7*PL!$C$8*PL!$C$9*PL!$C$10)</f>
        <v/>
      </c>
      <c r="L104" s="5" t="str">
        <f>IF(L65="","",L65*PL!$C$4*PL!$C$5*PL!$C$6*PL!$C$7*PL!$C$8*PL!$C$9*PL!$C$10)</f>
        <v/>
      </c>
      <c r="M104" s="5" t="str">
        <f>IF(M65="","",M65*PL!$C$4*PL!$C$5*PL!$C$6*PL!$C$7*PL!$C$8*PL!$C$9*PL!$C$10)</f>
        <v/>
      </c>
      <c r="N104" s="5" t="str">
        <f>IF(N65="","",N65*PL!$C$4*PL!$C$5*PL!$C$6*PL!$C$7*PL!$C$8*PL!$C$9*PL!$C$10)</f>
        <v/>
      </c>
      <c r="O104" s="5" t="str">
        <f>IF(O65="","",O65*PL!$C$4*PL!$C$5*PL!$C$6*PL!$C$7*PL!$C$8*PL!$C$9*PL!$C$10)</f>
        <v/>
      </c>
      <c r="P104" s="5" t="str">
        <f>IF(P65="","",P65*PL!$C$4*PL!$C$5*PL!$C$6*PL!$C$7*PL!$C$8*PL!$C$9*PL!$C$10)</f>
        <v/>
      </c>
      <c r="Q104" s="5" t="str">
        <f>IF(Q65="","",Q65*PL!$C$4*PL!$C$5*PL!$C$6*PL!$C$7*PL!$C$8*PL!$C$9*PL!$C$10)</f>
        <v/>
      </c>
      <c r="R104" s="5" t="str">
        <f>IF(R65="","",R65*PL!$C$4*PL!$C$5*PL!$C$6*PL!$C$7*PL!$C$8*PL!$C$9*PL!$C$10)</f>
        <v/>
      </c>
      <c r="S104" s="5" t="str">
        <f>IF(S65="","",S65*PL!$C$4*PL!$C$5*PL!$C$6*PL!$C$7*PL!$C$8*PL!$C$9*PL!$C$10)</f>
        <v/>
      </c>
      <c r="T104" s="5" t="str">
        <f>IF(T65="","",T65*PL!$C$4*PL!$C$5*PL!$C$6*PL!$C$7*PL!$C$8*PL!$C$9*PL!$C$10)</f>
        <v/>
      </c>
      <c r="U104" s="5" t="str">
        <f>IF(U65="","",U65*PL!$C$4*PL!$C$5*PL!$C$6*PL!$C$7*PL!$C$8*PL!$C$9*PL!$C$10)</f>
        <v/>
      </c>
      <c r="V104" s="5" t="str">
        <f>IF(V65="","",V65*PL!$C$4*PL!$C$5*PL!$C$6*PL!$C$7*PL!$C$8*PL!$C$9*PL!$C$10)</f>
        <v/>
      </c>
      <c r="W104" s="5" t="str">
        <f>IF(W65="","",W65*PL!$C$4*PL!$C$5*PL!$C$6*PL!$C$7*PL!$C$8*PL!$C$9*PL!$C$10)</f>
        <v/>
      </c>
      <c r="X104" s="5" t="str">
        <f>IF(X65="","",X65*PL!$C$4*PL!$C$5*PL!$C$6*PL!$C$7*PL!$C$8*PL!$C$9*PL!$C$10)</f>
        <v/>
      </c>
      <c r="Y104" s="5" t="str">
        <f>IF(Y65="","",Y65*PL!$C$4*PL!$C$5*PL!$C$6*PL!$C$7*PL!$C$8*PL!$C$9*PL!$C$10)</f>
        <v/>
      </c>
      <c r="Z104" s="5" t="str">
        <f>IF(Z65="","",Z65*PL!$C$4*PL!$C$5*PL!$C$6*PL!$C$7*PL!$C$8*PL!$C$9*PL!$C$10)</f>
        <v/>
      </c>
      <c r="AA104" s="5" t="str">
        <f>IF(AA65="","",AA65*PL!$C$4*PL!$C$5*PL!$C$6*PL!$C$7*PL!$C$8*PL!$C$9*PL!$C$10)</f>
        <v/>
      </c>
      <c r="AB104" s="5" t="str">
        <f>IF(AB65="","",AB65*PL!$C$4*PL!$C$5*PL!$C$6*PL!$C$7*PL!$C$8*PL!$C$9*PL!$C$10)</f>
        <v/>
      </c>
    </row>
    <row r="105" spans="2:28" ht="15" customHeight="1" x14ac:dyDescent="0.2">
      <c r="B105" s="1" t="s">
        <v>21</v>
      </c>
      <c r="C105" s="5" t="str">
        <f>IF(C66="","",C66*PL!$C$4*PL!$C$5*PL!$C$6*PL!$C$7*PL!$C$8*PL!$C$9*PL!$C$10)</f>
        <v/>
      </c>
      <c r="D105" s="5" t="str">
        <f>IF(D66="","",D66*PL!$C$4*PL!$C$5*PL!$C$6*PL!$C$7*PL!$C$8*PL!$C$9*PL!$C$10)</f>
        <v/>
      </c>
      <c r="E105" s="15" t="str">
        <f>IF(E66="","",E66*PL!$C$4*PL!$C$5*PL!$C$6*PL!$C$7*PL!$C$8*PL!$C$9*PL!$C$10)</f>
        <v/>
      </c>
      <c r="F105" s="5" t="str">
        <f>IF(F66="","",F66*PL!$C$4*PL!$C$5*PL!$C$6*PL!$C$7*PL!$C$8*PL!$C$9*PL!$C$10)</f>
        <v/>
      </c>
      <c r="G105" s="5" t="str">
        <f>IF(G66="","",G66*PL!$C$4*PL!$C$5*PL!$C$6*PL!$C$7*PL!$C$8*PL!$C$9*PL!$C$10)</f>
        <v/>
      </c>
      <c r="H105" s="5" t="str">
        <f>IF(H66="","",H66*PL!$C$4*PL!$C$5*PL!$C$6*PL!$C$7*PL!$C$8*PL!$C$9*PL!$C$10)</f>
        <v/>
      </c>
      <c r="I105" s="15" t="str">
        <f>IF(I66="","",I66*PL!$C$4*PL!$C$5*PL!$C$6*PL!$C$7*PL!$C$8*PL!$C$9*PL!$C$10)</f>
        <v/>
      </c>
      <c r="J105" s="5" t="str">
        <f>IF(J66="","",J66*PL!$C$4*PL!$C$5*PL!$C$6*PL!$C$7*PL!$C$8*PL!$C$9*PL!$C$10)</f>
        <v/>
      </c>
      <c r="K105" s="5" t="str">
        <f>IF(K66="","",K66*PL!$C$4*PL!$C$5*PL!$C$6*PL!$C$7*PL!$C$8*PL!$C$9*PL!$C$10)</f>
        <v/>
      </c>
      <c r="L105" s="5" t="str">
        <f>IF(L66="","",L66*PL!$C$4*PL!$C$5*PL!$C$6*PL!$C$7*PL!$C$8*PL!$C$9*PL!$C$10)</f>
        <v/>
      </c>
      <c r="M105" s="5" t="str">
        <f>IF(M66="","",M66*PL!$C$4*PL!$C$5*PL!$C$6*PL!$C$7*PL!$C$8*PL!$C$9*PL!$C$10)</f>
        <v/>
      </c>
      <c r="N105" s="5" t="str">
        <f>IF(N66="","",N66*PL!$C$4*PL!$C$5*PL!$C$6*PL!$C$7*PL!$C$8*PL!$C$9*PL!$C$10)</f>
        <v/>
      </c>
      <c r="O105" s="5" t="str">
        <f>IF(O66="","",O66*PL!$C$4*PL!$C$5*PL!$C$6*PL!$C$7*PL!$C$8*PL!$C$9*PL!$C$10)</f>
        <v/>
      </c>
      <c r="P105" s="5" t="str">
        <f>IF(P66="","",P66*PL!$C$4*PL!$C$5*PL!$C$6*PL!$C$7*PL!$C$8*PL!$C$9*PL!$C$10)</f>
        <v/>
      </c>
      <c r="Q105" s="5" t="str">
        <f>IF(Q66="","",Q66*PL!$C$4*PL!$C$5*PL!$C$6*PL!$C$7*PL!$C$8*PL!$C$9*PL!$C$10)</f>
        <v/>
      </c>
      <c r="R105" s="5" t="str">
        <f>IF(R66="","",R66*PL!$C$4*PL!$C$5*PL!$C$6*PL!$C$7*PL!$C$8*PL!$C$9*PL!$C$10)</f>
        <v/>
      </c>
      <c r="S105" s="5" t="str">
        <f>IF(S66="","",S66*PL!$C$4*PL!$C$5*PL!$C$6*PL!$C$7*PL!$C$8*PL!$C$9*PL!$C$10)</f>
        <v/>
      </c>
      <c r="T105" s="5" t="str">
        <f>IF(T66="","",T66*PL!$C$4*PL!$C$5*PL!$C$6*PL!$C$7*PL!$C$8*PL!$C$9*PL!$C$10)</f>
        <v/>
      </c>
      <c r="U105" s="5" t="str">
        <f>IF(U66="","",U66*PL!$C$4*PL!$C$5*PL!$C$6*PL!$C$7*PL!$C$8*PL!$C$9*PL!$C$10)</f>
        <v/>
      </c>
      <c r="V105" s="5" t="str">
        <f>IF(V66="","",V66*PL!$C$4*PL!$C$5*PL!$C$6*PL!$C$7*PL!$C$8*PL!$C$9*PL!$C$10)</f>
        <v/>
      </c>
      <c r="W105" s="5" t="str">
        <f>IF(W66="","",W66*PL!$C$4*PL!$C$5*PL!$C$6*PL!$C$7*PL!$C$8*PL!$C$9*PL!$C$10)</f>
        <v/>
      </c>
      <c r="X105" s="5" t="str">
        <f>IF(X66="","",X66*PL!$C$4*PL!$C$5*PL!$C$6*PL!$C$7*PL!$C$8*PL!$C$9*PL!$C$10)</f>
        <v/>
      </c>
      <c r="Y105" s="5" t="str">
        <f>IF(Y66="","",Y66*PL!$C$4*PL!$C$5*PL!$C$6*PL!$C$7*PL!$C$8*PL!$C$9*PL!$C$10)</f>
        <v/>
      </c>
      <c r="Z105" s="5" t="str">
        <f>IF(Z66="","",Z66*PL!$C$4*PL!$C$5*PL!$C$6*PL!$C$7*PL!$C$8*PL!$C$9*PL!$C$10)</f>
        <v/>
      </c>
      <c r="AA105" s="5" t="str">
        <f>IF(AA66="","",AA66*PL!$C$4*PL!$C$5*PL!$C$6*PL!$C$7*PL!$C$8*PL!$C$9*PL!$C$10)</f>
        <v/>
      </c>
      <c r="AB105" s="5" t="str">
        <f>IF(AB66="","",AB66*PL!$C$4*PL!$C$5*PL!$C$6*PL!$C$7*PL!$C$8*PL!$C$9*PL!$C$10)</f>
        <v/>
      </c>
    </row>
    <row r="106" spans="2:28" ht="15" customHeight="1" x14ac:dyDescent="0.2">
      <c r="B106" s="4" t="s">
        <v>33</v>
      </c>
      <c r="C106" s="5" t="str">
        <f>IF(C67="","",C67*PL!$C$4*PL!$C$5*PL!$C$6*PL!$C$7*PL!$C$8*PL!$C$9*PL!$C$10)</f>
        <v/>
      </c>
      <c r="D106" s="5" t="str">
        <f>IF(D67="","",D67*PL!$C$4*PL!$C$5*PL!$C$6*PL!$C$7*PL!$C$8*PL!$C$9*PL!$C$10)</f>
        <v/>
      </c>
      <c r="E106" s="15" t="str">
        <f>IF(E67="","",E67*PL!$C$4*PL!$C$5*PL!$C$6*PL!$C$7*PL!$C$8*PL!$C$9*PL!$C$10)</f>
        <v/>
      </c>
      <c r="F106" s="5" t="str">
        <f>IF(F67="","",F67*PL!$C$4*PL!$C$5*PL!$C$6*PL!$C$7*PL!$C$8*PL!$C$9*PL!$C$10)</f>
        <v/>
      </c>
      <c r="G106" s="5" t="str">
        <f>IF(G67="","",G67*PL!$C$4*PL!$C$5*PL!$C$6*PL!$C$7*PL!$C$8*PL!$C$9*PL!$C$10)</f>
        <v/>
      </c>
      <c r="H106" s="5" t="str">
        <f>IF(H67="","",H67*PL!$C$4*PL!$C$5*PL!$C$6*PL!$C$7*PL!$C$8*PL!$C$9*PL!$C$10)</f>
        <v/>
      </c>
      <c r="I106" s="15" t="str">
        <f>IF(I67="","",I67*PL!$C$4*PL!$C$5*PL!$C$6*PL!$C$7*PL!$C$8*PL!$C$9*PL!$C$10)</f>
        <v/>
      </c>
      <c r="J106" s="5" t="str">
        <f>IF(J67="","",J67*PL!$C$4*PL!$C$5*PL!$C$6*PL!$C$7*PL!$C$8*PL!$C$9*PL!$C$10)</f>
        <v/>
      </c>
      <c r="K106" s="5" t="str">
        <f>IF(K67="","",K67*PL!$C$4*PL!$C$5*PL!$C$6*PL!$C$7*PL!$C$8*PL!$C$9*PL!$C$10)</f>
        <v/>
      </c>
      <c r="L106" s="5" t="str">
        <f>IF(L67="","",L67*PL!$C$4*PL!$C$5*PL!$C$6*PL!$C$7*PL!$C$8*PL!$C$9*PL!$C$10)</f>
        <v/>
      </c>
      <c r="M106" s="5" t="str">
        <f>IF(M67="","",M67*PL!$C$4*PL!$C$5*PL!$C$6*PL!$C$7*PL!$C$8*PL!$C$9*PL!$C$10)</f>
        <v/>
      </c>
      <c r="N106" s="5" t="str">
        <f>IF(N67="","",N67*PL!$C$4*PL!$C$5*PL!$C$6*PL!$C$7*PL!$C$8*PL!$C$9*PL!$C$10)</f>
        <v/>
      </c>
      <c r="O106" s="5" t="str">
        <f>IF(O67="","",O67*PL!$C$4*PL!$C$5*PL!$C$6*PL!$C$7*PL!$C$8*PL!$C$9*PL!$C$10)</f>
        <v/>
      </c>
      <c r="P106" s="5" t="str">
        <f>IF(P67="","",P67*PL!$C$4*PL!$C$5*PL!$C$6*PL!$C$7*PL!$C$8*PL!$C$9*PL!$C$10)</f>
        <v/>
      </c>
      <c r="Q106" s="5" t="str">
        <f>IF(Q67="","",Q67*PL!$C$4*PL!$C$5*PL!$C$6*PL!$C$7*PL!$C$8*PL!$C$9*PL!$C$10)</f>
        <v/>
      </c>
      <c r="R106" s="5" t="str">
        <f>IF(R67="","",R67*PL!$C$4*PL!$C$5*PL!$C$6*PL!$C$7*PL!$C$8*PL!$C$9*PL!$C$10)</f>
        <v/>
      </c>
      <c r="S106" s="5" t="str">
        <f>IF(S67="","",S67*PL!$C$4*PL!$C$5*PL!$C$6*PL!$C$7*PL!$C$8*PL!$C$9*PL!$C$10)</f>
        <v/>
      </c>
      <c r="T106" s="5" t="str">
        <f>IF(T67="","",T67*PL!$C$4*PL!$C$5*PL!$C$6*PL!$C$7*PL!$C$8*PL!$C$9*PL!$C$10)</f>
        <v/>
      </c>
      <c r="U106" s="5" t="str">
        <f>IF(U67="","",U67*PL!$C$4*PL!$C$5*PL!$C$6*PL!$C$7*PL!$C$8*PL!$C$9*PL!$C$10)</f>
        <v/>
      </c>
      <c r="V106" s="5" t="str">
        <f>IF(V67="","",V67*PL!$C$4*PL!$C$5*PL!$C$6*PL!$C$7*PL!$C$8*PL!$C$9*PL!$C$10)</f>
        <v/>
      </c>
      <c r="W106" s="5" t="str">
        <f>IF(W67="","",W67*PL!$C$4*PL!$C$5*PL!$C$6*PL!$C$7*PL!$C$8*PL!$C$9*PL!$C$10)</f>
        <v/>
      </c>
      <c r="X106" s="5" t="str">
        <f>IF(X67="","",X67*PL!$C$4*PL!$C$5*PL!$C$6*PL!$C$7*PL!$C$8*PL!$C$9*PL!$C$10)</f>
        <v/>
      </c>
      <c r="Y106" s="5" t="str">
        <f>IF(Y67="","",Y67*PL!$C$4*PL!$C$5*PL!$C$6*PL!$C$7*PL!$C$8*PL!$C$9*PL!$C$10)</f>
        <v/>
      </c>
      <c r="Z106" s="5" t="str">
        <f>IF(Z67="","",Z67*PL!$C$4*PL!$C$5*PL!$C$6*PL!$C$7*PL!$C$8*PL!$C$9*PL!$C$10)</f>
        <v/>
      </c>
      <c r="AA106" s="5" t="str">
        <f>IF(AA67="","",AA67*PL!$C$4*PL!$C$5*PL!$C$6*PL!$C$7*PL!$C$8*PL!$C$9*PL!$C$10)</f>
        <v/>
      </c>
      <c r="AB106" s="5" t="str">
        <f>IF(AB67="","",AB67*PL!$C$4*PL!$C$5*PL!$C$6*PL!$C$7*PL!$C$8*PL!$C$9*PL!$C$10)</f>
        <v/>
      </c>
    </row>
    <row r="107" spans="2:28" ht="15" customHeight="1" x14ac:dyDescent="0.2">
      <c r="B107" s="4" t="s">
        <v>32</v>
      </c>
      <c r="C107" s="5" t="str">
        <f>IF(C68="","",C68*PL!$C$4*PL!$C$5*PL!$C$6*PL!$C$7*PL!$C$8*PL!$C$9*PL!$C$10)</f>
        <v/>
      </c>
      <c r="D107" s="5" t="str">
        <f>IF(D68="","",D68*PL!$C$4*PL!$C$5*PL!$C$6*PL!$C$7*PL!$C$8*PL!$C$9*PL!$C$10)</f>
        <v/>
      </c>
      <c r="E107" s="15" t="str">
        <f>IF(E68="","",E68*PL!$C$4*PL!$C$5*PL!$C$6*PL!$C$7*PL!$C$8*PL!$C$9*PL!$C$10)</f>
        <v/>
      </c>
      <c r="F107" s="5" t="str">
        <f>IF(F68="","",F68*PL!$C$4*PL!$C$5*PL!$C$6*PL!$C$7*PL!$C$8*PL!$C$9*PL!$C$10)</f>
        <v/>
      </c>
      <c r="G107" s="5" t="str">
        <f>IF(G68="","",G68*PL!$C$4*PL!$C$5*PL!$C$6*PL!$C$7*PL!$C$8*PL!$C$9*PL!$C$10)</f>
        <v/>
      </c>
      <c r="H107" s="5" t="str">
        <f>IF(H68="","",H68*PL!$C$4*PL!$C$5*PL!$C$6*PL!$C$7*PL!$C$8*PL!$C$9*PL!$C$10)</f>
        <v/>
      </c>
      <c r="I107" s="15" t="str">
        <f>IF(I68="","",I68*PL!$C$4*PL!$C$5*PL!$C$6*PL!$C$7*PL!$C$8*PL!$C$9*PL!$C$10)</f>
        <v/>
      </c>
      <c r="J107" s="5" t="str">
        <f>IF(J68="","",J68*PL!$C$4*PL!$C$5*PL!$C$6*PL!$C$7*PL!$C$8*PL!$C$9*PL!$C$10)</f>
        <v/>
      </c>
      <c r="K107" s="5" t="str">
        <f>IF(K68="","",K68*PL!$C$4*PL!$C$5*PL!$C$6*PL!$C$7*PL!$C$8*PL!$C$9*PL!$C$10)</f>
        <v/>
      </c>
      <c r="L107" s="5" t="str">
        <f>IF(L68="","",L68*PL!$C$4*PL!$C$5*PL!$C$6*PL!$C$7*PL!$C$8*PL!$C$9*PL!$C$10)</f>
        <v/>
      </c>
      <c r="M107" s="5" t="str">
        <f>IF(M68="","",M68*PL!$C$4*PL!$C$5*PL!$C$6*PL!$C$7*PL!$C$8*PL!$C$9*PL!$C$10)</f>
        <v/>
      </c>
      <c r="N107" s="5" t="str">
        <f>IF(N68="","",N68*PL!$C$4*PL!$C$5*PL!$C$6*PL!$C$7*PL!$C$8*PL!$C$9*PL!$C$10)</f>
        <v/>
      </c>
      <c r="O107" s="5" t="str">
        <f>IF(O68="","",O68*PL!$C$4*PL!$C$5*PL!$C$6*PL!$C$7*PL!$C$8*PL!$C$9*PL!$C$10)</f>
        <v/>
      </c>
      <c r="P107" s="5" t="str">
        <f>IF(P68="","",P68*PL!$C$4*PL!$C$5*PL!$C$6*PL!$C$7*PL!$C$8*PL!$C$9*PL!$C$10)</f>
        <v/>
      </c>
      <c r="Q107" s="5" t="str">
        <f>IF(Q68="","",Q68*PL!$C$4*PL!$C$5*PL!$C$6*PL!$C$7*PL!$C$8*PL!$C$9*PL!$C$10)</f>
        <v/>
      </c>
      <c r="R107" s="5" t="str">
        <f>IF(R68="","",R68*PL!$C$4*PL!$C$5*PL!$C$6*PL!$C$7*PL!$C$8*PL!$C$9*PL!$C$10)</f>
        <v/>
      </c>
      <c r="S107" s="5" t="str">
        <f>IF(S68="","",S68*PL!$C$4*PL!$C$5*PL!$C$6*PL!$C$7*PL!$C$8*PL!$C$9*PL!$C$10)</f>
        <v/>
      </c>
      <c r="T107" s="5" t="str">
        <f>IF(T68="","",T68*PL!$C$4*PL!$C$5*PL!$C$6*PL!$C$7*PL!$C$8*PL!$C$9*PL!$C$10)</f>
        <v/>
      </c>
      <c r="U107" s="5" t="str">
        <f>IF(U68="","",U68*PL!$C$4*PL!$C$5*PL!$C$6*PL!$C$7*PL!$C$8*PL!$C$9*PL!$C$10)</f>
        <v/>
      </c>
      <c r="V107" s="5" t="str">
        <f>IF(V68="","",V68*PL!$C$4*PL!$C$5*PL!$C$6*PL!$C$7*PL!$C$8*PL!$C$9*PL!$C$10)</f>
        <v/>
      </c>
      <c r="W107" s="5" t="str">
        <f>IF(W68="","",W68*PL!$C$4*PL!$C$5*PL!$C$6*PL!$C$7*PL!$C$8*PL!$C$9*PL!$C$10)</f>
        <v/>
      </c>
      <c r="X107" s="5" t="str">
        <f>IF(X68="","",X68*PL!$C$4*PL!$C$5*PL!$C$6*PL!$C$7*PL!$C$8*PL!$C$9*PL!$C$10)</f>
        <v/>
      </c>
      <c r="Y107" s="5" t="str">
        <f>IF(Y68="","",Y68*PL!$C$4*PL!$C$5*PL!$C$6*PL!$C$7*PL!$C$8*PL!$C$9*PL!$C$10)</f>
        <v/>
      </c>
      <c r="Z107" s="5" t="str">
        <f>IF(Z68="","",Z68*PL!$C$4*PL!$C$5*PL!$C$6*PL!$C$7*PL!$C$8*PL!$C$9*PL!$C$10)</f>
        <v/>
      </c>
      <c r="AA107" s="5" t="str">
        <f>IF(AA68="","",AA68*PL!$C$4*PL!$C$5*PL!$C$6*PL!$C$7*PL!$C$8*PL!$C$9*PL!$C$10)</f>
        <v/>
      </c>
      <c r="AB107" s="5" t="str">
        <f>IF(AB68="","",AB68*PL!$C$4*PL!$C$5*PL!$C$6*PL!$C$7*PL!$C$8*PL!$C$9*PL!$C$10)</f>
        <v/>
      </c>
    </row>
    <row r="108" spans="2:28" ht="15" customHeight="1" x14ac:dyDescent="0.2">
      <c r="B108" s="12" t="s">
        <v>22</v>
      </c>
      <c r="C108" s="10" t="str">
        <f>IF(C69="","",C69*PL!$C$4*PL!$C$5*PL!$C$6*PL!$C$7*PL!$C$8*PL!$C$9*PL!$C$10)</f>
        <v/>
      </c>
      <c r="D108" s="10" t="str">
        <f>IF(D69="","",D69*PL!$C$4*PL!$C$5*PL!$C$6*PL!$C$7*PL!$C$8*PL!$C$9*PL!$C$10)</f>
        <v/>
      </c>
      <c r="E108" s="16" t="str">
        <f>IF(E69="","",E69*PL!$C$4*PL!$C$5*PL!$C$6*PL!$C$7*PL!$C$8*PL!$C$9*PL!$C$10)</f>
        <v/>
      </c>
      <c r="F108" s="10">
        <f>IF(F69="","",F69*PL!$C$4*PL!$C$5*PL!$C$6*PL!$C$7*PL!$C$8*PL!$C$9*PL!$C$10*PL!$C$11*PL!$C$12*PL!$C$14)</f>
        <v>-30.920309953515542</v>
      </c>
      <c r="G108" s="10">
        <f>IF(G69="","",G69*PL!$C$4*PL!$C$5*PL!$C$6*PL!$C$7*PL!$C$8*PL!$C$9*PL!$C$10*PL!$C$11*PL!$C$12*PL!$C$14)</f>
        <v>-35.712387510886963</v>
      </c>
      <c r="H108" s="10">
        <f>IF(H69="","",H69*PL!$C$4*PL!$C$5*PL!$C$6*PL!$C$7*PL!$C$8*PL!$C$9*PL!$C$10*PL!$C$11*PL!$C$12*PL!$C$14)</f>
        <v>-37.652037950775394</v>
      </c>
      <c r="I108" s="16">
        <f>IF(I69="","",I69*PL!$C$4*PL!$C$5*PL!$C$6*PL!$C$7*PL!$C$8*PL!$C$9*PL!$C$10*PL!$C$11*PL!$C$12*PL!$C$14)</f>
        <v>-39.363494221265171</v>
      </c>
      <c r="J108" s="10">
        <f>IF(J69="","",J69*PL!$C$4*PL!$C$5*PL!$C$6*PL!$C$7*PL!$C$8*PL!$C$9*PL!$C$10*PL!$C$11*PL!$C$12*PL!$C$14)</f>
        <v>-0.91277667759455161</v>
      </c>
      <c r="K108" s="10">
        <f>IF(K69="","",K69*PL!$C$4*PL!$C$5*PL!$C$6*PL!$C$7*PL!$C$8*PL!$C$9*PL!$C$10*PL!$C$11*PL!$C$12*PL!$C$14)</f>
        <v>-0.68458250819591793</v>
      </c>
      <c r="L108" s="10">
        <f>IF(L69="","",L69*PL!$C$4*PL!$C$5*PL!$C$6*PL!$C$7*PL!$C$8*PL!$C$9*PL!$C$10*PL!$C$11*PL!$C$12*PL!$C$14)</f>
        <v>-1.7114562704897902</v>
      </c>
      <c r="M108" s="10">
        <f>IF(M69="","",M69*PL!$C$4*PL!$C$5*PL!$C$6*PL!$C$7*PL!$C$8*PL!$C$9*PL!$C$10*PL!$C$11*PL!$C$12*PL!$C$14)</f>
        <v>-1.7114562704897984</v>
      </c>
      <c r="N108" s="10">
        <f>IF(N69="","",N69*PL!$C$4*PL!$C$5*PL!$C$6*PL!$C$7*PL!$C$8*PL!$C$9*PL!$C$10*PL!$C$11*PL!$C$12*PL!$C$14)</f>
        <v>0.10102526391813743</v>
      </c>
      <c r="O108" s="10">
        <f>IF(O69="","",O69*PL!$C$4*PL!$C$5*PL!$C$6*PL!$C$7*PL!$C$8*PL!$C$9*PL!$C$10*PL!$C$11*PL!$C$12*PL!$C$14)</f>
        <v>0.92045240458748168</v>
      </c>
      <c r="P108" s="10">
        <f>IF(P69="","",P69*PL!$C$4*PL!$C$5*PL!$C$6*PL!$C$7*PL!$C$8*PL!$C$9*PL!$C$10*PL!$C$11*PL!$C$12*PL!$C$14)</f>
        <v>-22.652109176311356</v>
      </c>
      <c r="Q108" s="10">
        <f>IF(Q69="","",Q69*PL!$C$4*PL!$C$5*PL!$C$6*PL!$C$7*PL!$C$8*PL!$C$9*PL!$C$10*PL!$C$11*PL!$C$12*PL!$C$14)</f>
        <v>1.2347532256661227</v>
      </c>
      <c r="R108" s="10">
        <f>IF(R69="","",R69*PL!$C$4*PL!$C$5*PL!$C$6*PL!$C$7*PL!$C$8*PL!$C$9*PL!$C$10*PL!$C$11*PL!$C$12*PL!$C$14)</f>
        <v>1.3470035189085128</v>
      </c>
      <c r="S108" s="10">
        <f>IF(S69="","",S69*PL!$C$4*PL!$C$5*PL!$C$6*PL!$C$7*PL!$C$8*PL!$C$9*PL!$C$10*PL!$C$11*PL!$C$12*PL!$C$14)</f>
        <v>1.4480287828266341</v>
      </c>
      <c r="T108" s="10">
        <f>IF(T69="","",T69*PL!$C$4*PL!$C$5*PL!$C$6*PL!$C$7*PL!$C$8*PL!$C$9*PL!$C$10*PL!$C$11*PL!$C$12*PL!$C$14)</f>
        <v>1.4704788414751313</v>
      </c>
      <c r="U108" s="10">
        <f>IF(U69="","",U69*PL!$C$4*PL!$C$5*PL!$C$6*PL!$C$7*PL!$C$8*PL!$C$9*PL!$C$10*PL!$C$11*PL!$C$12*PL!$C$14)</f>
        <v>-2.2001057475505674</v>
      </c>
      <c r="V108" s="10">
        <f>IF(V69="","",V69*PL!$C$4*PL!$C$5*PL!$C$6*PL!$C$7*PL!$C$8*PL!$C$9*PL!$C$10*PL!$C$11*PL!$C$12*PL!$C$14)</f>
        <v>2.1215305422809023</v>
      </c>
      <c r="W108" s="10">
        <f>IF(W69="","",W69*PL!$C$4*PL!$C$5*PL!$C$6*PL!$C$7*PL!$C$8*PL!$C$9*PL!$C$10*PL!$C$11*PL!$C$12*PL!$C$14)</f>
        <v>2.0990804836324131</v>
      </c>
      <c r="X108" s="10">
        <f>IF(X69="","",X69*PL!$C$4*PL!$C$5*PL!$C$6*PL!$C$7*PL!$C$8*PL!$C$9*PL!$C$10*PL!$C$11*PL!$C$12*PL!$C$14)</f>
        <v>2.0990804836324295</v>
      </c>
      <c r="Y108" s="10">
        <f>IF(Y69="","",Y69*PL!$C$4*PL!$C$5*PL!$C$6*PL!$C$7*PL!$C$8*PL!$C$9*PL!$C$10*PL!$C$11*PL!$C$12*PL!$C$14)</f>
        <v>2.0878554543081682</v>
      </c>
      <c r="Z108" s="10" t="str">
        <f>IF(Z69="","",Z69*PL!$C$4*PL!$C$5*PL!$C$6*PL!$C$7*PL!$C$8*PL!$C$9*PL!$C$10)</f>
        <v/>
      </c>
      <c r="AA108" s="10" t="str">
        <f>IF(AA69="","",AA69*PL!$C$4*PL!$C$5*PL!$C$6*PL!$C$7*PL!$C$8*PL!$C$9*PL!$C$10)</f>
        <v/>
      </c>
      <c r="AB108" s="10" t="str">
        <f>IF(AB69="","",AB69*PL!$C$4*PL!$C$5*PL!$C$6*PL!$C$7*PL!$C$8*PL!$C$9*PL!$C$10)</f>
        <v/>
      </c>
    </row>
    <row r="109" spans="2:28" ht="15" customHeight="1" x14ac:dyDescent="0.25">
      <c r="B109" s="11" t="s">
        <v>23</v>
      </c>
      <c r="C109" s="10">
        <f>SUM(C100:C108)</f>
        <v>0</v>
      </c>
      <c r="D109" s="10">
        <f t="shared" ref="D109:R109" si="125">SUM(D100:D108)</f>
        <v>0</v>
      </c>
      <c r="E109" s="16">
        <f t="shared" si="125"/>
        <v>0</v>
      </c>
      <c r="F109" s="10">
        <f t="shared" si="125"/>
        <v>-157.68217105445933</v>
      </c>
      <c r="G109" s="10">
        <f t="shared" si="125"/>
        <v>-277.59820707344397</v>
      </c>
      <c r="H109" s="10">
        <f t="shared" si="125"/>
        <v>-335.67362318539756</v>
      </c>
      <c r="I109" s="16">
        <f t="shared" si="125"/>
        <v>-375.83579699955794</v>
      </c>
      <c r="J109" s="10">
        <f t="shared" si="125"/>
        <v>-15.973591857904692</v>
      </c>
      <c r="K109" s="10">
        <f t="shared" si="125"/>
        <v>-31.94718371580943</v>
      </c>
      <c r="L109" s="10">
        <f t="shared" si="125"/>
        <v>-18.369630636590404</v>
      </c>
      <c r="M109" s="10">
        <f t="shared" si="125"/>
        <v>-9.0136696912462444</v>
      </c>
      <c r="N109" s="10">
        <f t="shared" si="125"/>
        <v>1.0268737622938482</v>
      </c>
      <c r="O109" s="10">
        <f t="shared" si="125"/>
        <v>9.3559609453441741</v>
      </c>
      <c r="P109" s="10">
        <f t="shared" si="125"/>
        <v>-230.24791692322651</v>
      </c>
      <c r="Q109" s="10">
        <f t="shared" si="125"/>
        <v>12.550679316925144</v>
      </c>
      <c r="R109" s="10">
        <f t="shared" si="125"/>
        <v>13.691650163918316</v>
      </c>
      <c r="S109" s="10">
        <f t="shared" ref="S109" si="126">SUM(S100:S108)</f>
        <v>14.71852392621218</v>
      </c>
      <c r="T109" s="10">
        <f t="shared" ref="T109" si="127">SUM(T100:T108)</f>
        <v>14.94671809561091</v>
      </c>
      <c r="U109" s="10">
        <f t="shared" ref="U109" si="128">SUM(U100:U108)</f>
        <v>-22.363028601066681</v>
      </c>
      <c r="V109" s="10">
        <f t="shared" ref="V109" si="129">SUM(V100:V108)</f>
        <v>21.564349008171511</v>
      </c>
      <c r="W109" s="10">
        <f t="shared" ref="W109" si="130">SUM(W100:W108)</f>
        <v>21.336154838772629</v>
      </c>
      <c r="X109" s="10">
        <f t="shared" ref="X109" si="131">SUM(X100:X108)</f>
        <v>21.336154838772767</v>
      </c>
      <c r="Y109" s="10">
        <f t="shared" ref="Y109" si="132">SUM(Y100:Y108)</f>
        <v>21.222057754073347</v>
      </c>
      <c r="Z109" s="10">
        <f t="shared" ref="Z109" si="133">SUM(Z100:Z108)</f>
        <v>0</v>
      </c>
      <c r="AA109" s="10">
        <f t="shared" ref="AA109" si="134">SUM(AA100:AA108)</f>
        <v>0</v>
      </c>
      <c r="AB109" s="10">
        <f t="shared" ref="AB109" si="135">SUM(AB100:AB108)</f>
        <v>0</v>
      </c>
    </row>
    <row r="110" spans="2:28" ht="15" customHeight="1" x14ac:dyDescent="0.2">
      <c r="B110" s="1" t="s">
        <v>24</v>
      </c>
      <c r="C110" s="5" t="str">
        <f>IF(C71="","",C71*PL!$E$4*PL!$E$5*PL!$E$6*PL!$E$7*PL!$E$8*PL!$E$9*PL!$E$10)</f>
        <v/>
      </c>
      <c r="D110" s="5" t="str">
        <f>IF(D71="","",D71*PL!$E$4*PL!$E$5*PL!$E$6*PL!$E$7*PL!$E$8*PL!$E$9*PL!$E$10)</f>
        <v/>
      </c>
      <c r="E110" s="15" t="str">
        <f>IF(E71="","",E71*PL!$E$4*PL!$E$5*PL!$E$6*PL!$E$7*PL!$E$8*PL!$E$9*PL!$E$10)</f>
        <v/>
      </c>
      <c r="F110" s="5" t="str">
        <f>IF(F71="","",F71*PL!$E$4*PL!$E$5*PL!$E$6*PL!$E$7*PL!$E$8*PL!$E$9*PL!$E$10)</f>
        <v/>
      </c>
      <c r="G110" s="5" t="str">
        <f>IF(G71="","",G71*PL!$E$4*PL!$E$5*PL!$E$6*PL!$E$7*PL!$E$8*PL!$E$9*PL!$E$10)</f>
        <v/>
      </c>
      <c r="H110" s="5" t="str">
        <f>IF(H71="","",H71*PL!$E$4*PL!$E$5*PL!$E$6*PL!$E$7*PL!$E$8*PL!$E$9*PL!$E$10)</f>
        <v/>
      </c>
      <c r="I110" s="15" t="str">
        <f>IF(I71="","",I71*PL!$E$4*PL!$E$5*PL!$E$6*PL!$E$7*PL!$E$8*PL!$E$9*PL!$E$10)</f>
        <v/>
      </c>
      <c r="J110" s="5" t="str">
        <f>IF(J71="","",J71*PL!$E$4*PL!$E$5*PL!$E$6*PL!$E$7*PL!$E$8*PL!$E$9*PL!$E$10)</f>
        <v/>
      </c>
      <c r="K110" s="5" t="str">
        <f>IF(K71="","",K71*PL!$E$4*PL!$E$5*PL!$E$6*PL!$E$7*PL!$E$8*PL!$E$9*PL!$E$10)</f>
        <v/>
      </c>
      <c r="L110" s="5" t="str">
        <f>IF(L71="","",L71*PL!$E$4*PL!$E$5*PL!$E$6*PL!$E$7*PL!$E$8*PL!$E$9*PL!$E$10)</f>
        <v/>
      </c>
      <c r="M110" s="5" t="str">
        <f>IF(M71="","",M71*PL!$E$4*PL!$E$5*PL!$E$6*PL!$E$7*PL!$E$8*PL!$E$9*PL!$E$10)</f>
        <v/>
      </c>
      <c r="N110" s="5" t="str">
        <f>IF(N71="","",N71*PL!$E$4*PL!$E$5*PL!$E$6*PL!$E$7*PL!$E$8*PL!$E$9*PL!$E$10)</f>
        <v/>
      </c>
      <c r="O110" s="5" t="str">
        <f>IF(O71="","",O71*PL!$E$4*PL!$E$5*PL!$E$6*PL!$E$7*PL!$E$8*PL!$E$9*PL!$E$10)</f>
        <v/>
      </c>
      <c r="P110" s="5" t="str">
        <f>IF(P71="","",P71*PL!$E$4*PL!$E$5*PL!$E$6*PL!$E$7*PL!$E$8*PL!$E$9*PL!$E$10)</f>
        <v/>
      </c>
      <c r="Q110" s="5" t="str">
        <f>IF(Q71="","",Q71*PL!$E$4*PL!$E$5*PL!$E$6*PL!$E$7*PL!$E$8*PL!$E$9*PL!$E$10)</f>
        <v/>
      </c>
      <c r="R110" s="5" t="str">
        <f>IF(R71="","",R71*PL!$E$4*PL!$E$5*PL!$E$6*PL!$E$7*PL!$E$8*PL!$E$9*PL!$E$10)</f>
        <v/>
      </c>
      <c r="S110" s="5" t="str">
        <f>IF(S71="","",S71*PL!$E$4*PL!$E$5*PL!$E$6*PL!$E$7*PL!$E$8*PL!$E$9*PL!$E$10)</f>
        <v/>
      </c>
      <c r="T110" s="5" t="str">
        <f>IF(T71="","",T71*PL!$E$4*PL!$E$5*PL!$E$6*PL!$E$7*PL!$E$8*PL!$E$9*PL!$E$10)</f>
        <v/>
      </c>
      <c r="U110" s="5" t="str">
        <f>IF(U71="","",U71*PL!$E$4*PL!$E$5*PL!$E$6*PL!$E$7*PL!$E$8*PL!$E$9*PL!$E$10)</f>
        <v/>
      </c>
      <c r="V110" s="5" t="str">
        <f>IF(V71="","",V71*PL!$E$4*PL!$E$5*PL!$E$6*PL!$E$7*PL!$E$8*PL!$E$9*PL!$E$10)</f>
        <v/>
      </c>
      <c r="W110" s="5" t="str">
        <f>IF(W71="","",W71*PL!$E$4*PL!$E$5*PL!$E$6*PL!$E$7*PL!$E$8*PL!$E$9*PL!$E$10)</f>
        <v/>
      </c>
      <c r="X110" s="5" t="str">
        <f>IF(X71="","",X71*PL!$E$4*PL!$E$5*PL!$E$6*PL!$E$7*PL!$E$8*PL!$E$9*PL!$E$10)</f>
        <v/>
      </c>
      <c r="Y110" s="5" t="str">
        <f>IF(Y71="","",Y71*PL!$E$4*PL!$E$5*PL!$E$6*PL!$E$7*PL!$E$8*PL!$E$9*PL!$E$10)</f>
        <v/>
      </c>
      <c r="Z110" s="5" t="str">
        <f>IF(Z71="","",Z71*PL!$E$4*PL!$E$5*PL!$E$6*PL!$E$7*PL!$E$8*PL!$E$9*PL!$E$10)</f>
        <v/>
      </c>
      <c r="AA110" s="5" t="str">
        <f>IF(AA71="","",AA71*PL!$E$4*PL!$E$5*PL!$E$6*PL!$E$7*PL!$E$8*PL!$E$9*PL!$E$10)</f>
        <v/>
      </c>
      <c r="AB110" s="5" t="str">
        <f>IF(AB71="","",AB71*PL!$E$4*PL!$E$5*PL!$E$6*PL!$E$7*PL!$E$8*PL!$E$9*PL!$E$10)</f>
        <v/>
      </c>
    </row>
    <row r="111" spans="2:28" ht="15" customHeight="1" x14ac:dyDescent="0.2">
      <c r="B111" s="1" t="s">
        <v>25</v>
      </c>
      <c r="C111" s="5" t="str">
        <f>IF(C72="","",C72*PL!$E$4*PL!$E$5*PL!$E$6*PL!$E$7*PL!$E$8*PL!$E$9*PL!$E$10)</f>
        <v/>
      </c>
      <c r="D111" s="5" t="str">
        <f>IF(D72="","",D72*PL!$E$4*PL!$E$5*PL!$E$6*PL!$E$7*PL!$E$8*PL!$E$9*PL!$E$10)</f>
        <v/>
      </c>
      <c r="E111" s="15" t="str">
        <f>IF(E72="","",E72*PL!$E$4*PL!$E$5*PL!$E$6*PL!$E$7*PL!$E$8*PL!$E$9*PL!$E$10)</f>
        <v/>
      </c>
      <c r="F111" s="5" t="str">
        <f>IF(F72="","",F72*PL!$E$4*PL!$E$5*PL!$E$6*PL!$E$7*PL!$E$8*PL!$E$9*PL!$E$10)</f>
        <v/>
      </c>
      <c r="G111" s="5" t="str">
        <f>IF(G72="","",G72*PL!$E$4*PL!$E$5*PL!$E$6*PL!$E$7*PL!$E$8*PL!$E$9*PL!$E$10)</f>
        <v/>
      </c>
      <c r="H111" s="5" t="str">
        <f>IF(H72="","",H72*PL!$E$4*PL!$E$5*PL!$E$6*PL!$E$7*PL!$E$8*PL!$E$9*PL!$E$10)</f>
        <v/>
      </c>
      <c r="I111" s="15" t="str">
        <f>IF(I72="","",I72*PL!$E$4*PL!$E$5*PL!$E$6*PL!$E$7*PL!$E$8*PL!$E$9*PL!$E$10)</f>
        <v/>
      </c>
      <c r="J111" s="5" t="str">
        <f>IF(J72="","",J72*PL!$E$4*PL!$E$5*PL!$E$6*PL!$E$7*PL!$E$8*PL!$E$9*PL!$E$10)</f>
        <v/>
      </c>
      <c r="K111" s="5" t="str">
        <f>IF(K72="","",K72*PL!$E$4*PL!$E$5*PL!$E$6*PL!$E$7*PL!$E$8*PL!$E$9*PL!$E$10)</f>
        <v/>
      </c>
      <c r="L111" s="5" t="str">
        <f>IF(L72="","",L72*PL!$E$4*PL!$E$5*PL!$E$6*PL!$E$7*PL!$E$8*PL!$E$9*PL!$E$10)</f>
        <v/>
      </c>
      <c r="M111" s="5" t="str">
        <f>IF(M72="","",M72*PL!$E$4*PL!$E$5*PL!$E$6*PL!$E$7*PL!$E$8*PL!$E$9*PL!$E$10)</f>
        <v/>
      </c>
      <c r="N111" s="5" t="str">
        <f>IF(N72="","",N72*PL!$E$4*PL!$E$5*PL!$E$6*PL!$E$7*PL!$E$8*PL!$E$9*PL!$E$10)</f>
        <v/>
      </c>
      <c r="O111" s="5" t="str">
        <f>IF(O72="","",O72*PL!$E$4*PL!$E$5*PL!$E$6*PL!$E$7*PL!$E$8*PL!$E$9*PL!$E$10)</f>
        <v/>
      </c>
      <c r="P111" s="5" t="str">
        <f>IF(P72="","",P72*PL!$E$4*PL!$E$5*PL!$E$6*PL!$E$7*PL!$E$8*PL!$E$9*PL!$E$10)</f>
        <v/>
      </c>
      <c r="Q111" s="5" t="str">
        <f>IF(Q72="","",Q72*PL!$E$4*PL!$E$5*PL!$E$6*PL!$E$7*PL!$E$8*PL!$E$9*PL!$E$10)</f>
        <v/>
      </c>
      <c r="R111" s="5" t="str">
        <f>IF(R72="","",R72*PL!$E$4*PL!$E$5*PL!$E$6*PL!$E$7*PL!$E$8*PL!$E$9*PL!$E$10)</f>
        <v/>
      </c>
      <c r="S111" s="5" t="str">
        <f>IF(S72="","",S72*PL!$E$4*PL!$E$5*PL!$E$6*PL!$E$7*PL!$E$8*PL!$E$9*PL!$E$10)</f>
        <v/>
      </c>
      <c r="T111" s="5" t="str">
        <f>IF(T72="","",T72*PL!$E$4*PL!$E$5*PL!$E$6*PL!$E$7*PL!$E$8*PL!$E$9*PL!$E$10)</f>
        <v/>
      </c>
      <c r="U111" s="5" t="str">
        <f>IF(U72="","",U72*PL!$E$4*PL!$E$5*PL!$E$6*PL!$E$7*PL!$E$8*PL!$E$9*PL!$E$10)</f>
        <v/>
      </c>
      <c r="V111" s="5" t="str">
        <f>IF(V72="","",V72*PL!$E$4*PL!$E$5*PL!$E$6*PL!$E$7*PL!$E$8*PL!$E$9*PL!$E$10)</f>
        <v/>
      </c>
      <c r="W111" s="5" t="str">
        <f>IF(W72="","",W72*PL!$E$4*PL!$E$5*PL!$E$6*PL!$E$7*PL!$E$8*PL!$E$9*PL!$E$10)</f>
        <v/>
      </c>
      <c r="X111" s="5" t="str">
        <f>IF(X72="","",X72*PL!$E$4*PL!$E$5*PL!$E$6*PL!$E$7*PL!$E$8*PL!$E$9*PL!$E$10)</f>
        <v/>
      </c>
      <c r="Y111" s="5" t="str">
        <f>IF(Y72="","",Y72*PL!$E$4*PL!$E$5*PL!$E$6*PL!$E$7*PL!$E$8*PL!$E$9*PL!$E$10)</f>
        <v/>
      </c>
      <c r="Z111" s="5" t="str">
        <f>IF(Z72="","",Z72*PL!$E$4*PL!$E$5*PL!$E$6*PL!$E$7*PL!$E$8*PL!$E$9*PL!$E$10)</f>
        <v/>
      </c>
      <c r="AA111" s="5" t="str">
        <f>IF(AA72="","",AA72*PL!$E$4*PL!$E$5*PL!$E$6*PL!$E$7*PL!$E$8*PL!$E$9*PL!$E$10)</f>
        <v/>
      </c>
      <c r="AB111" s="5" t="str">
        <f>IF(AB72="","",AB72*PL!$E$4*PL!$E$5*PL!$E$6*PL!$E$7*PL!$E$8*PL!$E$9*PL!$E$10)</f>
        <v/>
      </c>
    </row>
    <row r="112" spans="2:28" ht="15" customHeight="1" x14ac:dyDescent="0.2">
      <c r="B112" s="1" t="s">
        <v>26</v>
      </c>
      <c r="C112" s="5" t="str">
        <f>IF(C73="","",C73*PL!$D$4*PL!$D$5*PL!$D$6*PL!$D$7*PL!$D$8*PL!$D$9*PL!$D$10)</f>
        <v/>
      </c>
      <c r="D112" s="5" t="str">
        <f>IF(D73="","",D73*PL!$D$4*PL!$D$5*PL!$D$6*PL!$D$7*PL!$D$8*PL!$D$9*PL!$D$10)</f>
        <v/>
      </c>
      <c r="E112" s="15" t="str">
        <f>IF(E73="","",E73*PL!$D$4*PL!$D$5*PL!$D$6*PL!$D$7*PL!$D$8*PL!$D$9*PL!$D$10)</f>
        <v/>
      </c>
      <c r="F112" s="5" t="str">
        <f>IF(F73="","",F73*PL!$D$4*PL!$D$5*PL!$D$6*PL!$D$7*PL!$D$8*PL!$D$9*PL!$D$10)</f>
        <v/>
      </c>
      <c r="G112" s="5" t="str">
        <f>IF(G73="","",G73*PL!$D$4*PL!$D$5*PL!$D$6*PL!$D$7*PL!$D$8*PL!$D$9*PL!$D$10)</f>
        <v/>
      </c>
      <c r="H112" s="5" t="str">
        <f>IF(H73="","",H73*PL!$D$4*PL!$D$5*PL!$D$6*PL!$D$7*PL!$D$8*PL!$D$9*PL!$D$10)</f>
        <v/>
      </c>
      <c r="I112" s="15" t="str">
        <f>IF(I73="","",I73*PL!$D$4*PL!$D$5*PL!$D$6*PL!$D$7*PL!$D$8*PL!$D$9*PL!$D$10)</f>
        <v/>
      </c>
      <c r="J112" s="5" t="str">
        <f>IF(J73="","",J73*PL!$D$4*PL!$D$5*PL!$D$6*PL!$D$7*PL!$D$8*PL!$D$9*PL!$D$10)</f>
        <v/>
      </c>
      <c r="K112" s="5" t="str">
        <f>IF(K73="","",K73*PL!$D$4*PL!$D$5*PL!$D$6*PL!$D$7*PL!$D$8*PL!$D$9*PL!$D$10)</f>
        <v/>
      </c>
      <c r="L112" s="5" t="str">
        <f>IF(L73="","",L73*PL!$D$4*PL!$D$5*PL!$D$6*PL!$D$7*PL!$D$8*PL!$D$9*PL!$D$10)</f>
        <v/>
      </c>
      <c r="M112" s="5" t="str">
        <f>IF(M73="","",M73*PL!$D$4*PL!$D$5*PL!$D$6*PL!$D$7*PL!$D$8*PL!$D$9*PL!$D$10)</f>
        <v/>
      </c>
      <c r="N112" s="5" t="str">
        <f>IF(N73="","",N73*PL!$D$4*PL!$D$5*PL!$D$6*PL!$D$7*PL!$D$8*PL!$D$9*PL!$D$10)</f>
        <v/>
      </c>
      <c r="O112" s="5" t="str">
        <f>IF(O73="","",O73*PL!$D$4*PL!$D$5*PL!$D$6*PL!$D$7*PL!$D$8*PL!$D$9*PL!$D$10)</f>
        <v/>
      </c>
      <c r="P112" s="5" t="str">
        <f>IF(P73="","",P73*PL!$D$4*PL!$D$5*PL!$D$6*PL!$D$7*PL!$D$8*PL!$D$9*PL!$D$10)</f>
        <v/>
      </c>
      <c r="Q112" s="5" t="str">
        <f>IF(Q73="","",Q73*PL!$D$4*PL!$D$5*PL!$D$6*PL!$D$7*PL!$D$8*PL!$D$9*PL!$D$10)</f>
        <v/>
      </c>
      <c r="R112" s="5" t="str">
        <f>IF(R73="","",R73*PL!$D$4*PL!$D$5*PL!$D$6*PL!$D$7*PL!$D$8*PL!$D$9*PL!$D$10)</f>
        <v/>
      </c>
      <c r="S112" s="5" t="str">
        <f>IF(S73="","",S73*PL!$D$4*PL!$D$5*PL!$D$6*PL!$D$7*PL!$D$8*PL!$D$9*PL!$D$10)</f>
        <v/>
      </c>
      <c r="T112" s="5" t="str">
        <f>IF(T73="","",T73*PL!$D$4*PL!$D$5*PL!$D$6*PL!$D$7*PL!$D$8*PL!$D$9*PL!$D$10)</f>
        <v/>
      </c>
      <c r="U112" s="5" t="str">
        <f>IF(U73="","",U73*PL!$D$4*PL!$D$5*PL!$D$6*PL!$D$7*PL!$D$8*PL!$D$9*PL!$D$10)</f>
        <v/>
      </c>
      <c r="V112" s="5" t="str">
        <f>IF(V73="","",V73*PL!$D$4*PL!$D$5*PL!$D$6*PL!$D$7*PL!$D$8*PL!$D$9*PL!$D$10)</f>
        <v/>
      </c>
      <c r="W112" s="5" t="str">
        <f>IF(W73="","",W73*PL!$D$4*PL!$D$5*PL!$D$6*PL!$D$7*PL!$D$8*PL!$D$9*PL!$D$10)</f>
        <v/>
      </c>
      <c r="X112" s="5" t="str">
        <f>IF(X73="","",X73*PL!$D$4*PL!$D$5*PL!$D$6*PL!$D$7*PL!$D$8*PL!$D$9*PL!$D$10)</f>
        <v/>
      </c>
      <c r="Y112" s="5" t="str">
        <f>IF(Y73="","",Y73*PL!$D$4*PL!$D$5*PL!$D$6*PL!$D$7*PL!$D$8*PL!$D$9*PL!$D$10)</f>
        <v/>
      </c>
      <c r="Z112" s="5" t="str">
        <f>IF(Z73="","",Z73*PL!$D$4*PL!$D$5*PL!$D$6*PL!$D$7*PL!$D$8*PL!$D$9*PL!$D$10)</f>
        <v/>
      </c>
      <c r="AA112" s="5" t="str">
        <f>IF(AA73="","",AA73*PL!$D$4*PL!$D$5*PL!$D$6*PL!$D$7*PL!$D$8*PL!$D$9*PL!$D$10)</f>
        <v/>
      </c>
      <c r="AB112" s="5" t="str">
        <f>IF(AB73="","",AB73*PL!$D$4*PL!$D$5*PL!$D$6*PL!$D$7*PL!$D$8*PL!$D$9*PL!$D$10)</f>
        <v/>
      </c>
    </row>
    <row r="113" spans="2:28" ht="15" customHeight="1" x14ac:dyDescent="0.2">
      <c r="B113" s="6" t="s">
        <v>27</v>
      </c>
      <c r="C113" s="10" t="str">
        <f>IF(C74="","",C74*PL!$D$4*PL!$D$5*PL!$D$6*PL!$D$7*PL!$D$8*PL!$D$9*PL!$D$10)</f>
        <v/>
      </c>
      <c r="D113" s="10" t="str">
        <f>IF(D74="","",D74*PL!$D$4*PL!$D$5*PL!$D$6*PL!$D$7*PL!$D$8*PL!$D$9*PL!$D$10)</f>
        <v/>
      </c>
      <c r="E113" s="16" t="str">
        <f>IF(E74="","",E74*PL!$D$4*PL!$D$5*PL!$D$6*PL!$D$7*PL!$D$8*PL!$D$9*PL!$D$10)</f>
        <v/>
      </c>
      <c r="F113" s="10" t="str">
        <f>IF(F74="","",F74*PL!$D$4*PL!$D$5*PL!$D$6*PL!$D$7*PL!$D$8*PL!$D$9*PL!$D$10)</f>
        <v/>
      </c>
      <c r="G113" s="10" t="str">
        <f>IF(G74="","",G74*PL!$D$4*PL!$D$5*PL!$D$6*PL!$D$7*PL!$D$8*PL!$D$9*PL!$D$10)</f>
        <v/>
      </c>
      <c r="H113" s="10" t="str">
        <f>IF(H74="","",H74*PL!$D$4*PL!$D$5*PL!$D$6*PL!$D$7*PL!$D$8*PL!$D$9*PL!$D$10)</f>
        <v/>
      </c>
      <c r="I113" s="16" t="str">
        <f>IF(I74="","",I74*PL!$D$4*PL!$D$5*PL!$D$6*PL!$D$7*PL!$D$8*PL!$D$9*PL!$D$10)</f>
        <v/>
      </c>
      <c r="J113" s="10" t="str">
        <f>IF(J74="","",J74*PL!$D$4*PL!$D$5*PL!$D$6*PL!$D$7*PL!$D$8*PL!$D$9*PL!$D$10)</f>
        <v/>
      </c>
      <c r="K113" s="10" t="str">
        <f>IF(K74="","",K74*PL!$D$4*PL!$D$5*PL!$D$6*PL!$D$7*PL!$D$8*PL!$D$9*PL!$D$10)</f>
        <v/>
      </c>
      <c r="L113" s="10" t="str">
        <f>IF(L74="","",L74*PL!$D$4*PL!$D$5*PL!$D$6*PL!$D$7*PL!$D$8*PL!$D$9*PL!$D$10)</f>
        <v/>
      </c>
      <c r="M113" s="10" t="str">
        <f>IF(M74="","",M74*PL!$D$4*PL!$D$5*PL!$D$6*PL!$D$7*PL!$D$8*PL!$D$9*PL!$D$10)</f>
        <v/>
      </c>
      <c r="N113" s="10" t="str">
        <f>IF(N74="","",N74*PL!$D$4*PL!$D$5*PL!$D$6*PL!$D$7*PL!$D$8*PL!$D$9*PL!$D$10)</f>
        <v/>
      </c>
      <c r="O113" s="10" t="str">
        <f>IF(O74="","",O74*PL!$D$4*PL!$D$5*PL!$D$6*PL!$D$7*PL!$D$8*PL!$D$9*PL!$D$10)</f>
        <v/>
      </c>
      <c r="P113" s="10" t="str">
        <f>IF(P74="","",P74*PL!$D$4*PL!$D$5*PL!$D$6*PL!$D$7*PL!$D$8*PL!$D$9*PL!$D$10)</f>
        <v/>
      </c>
      <c r="Q113" s="10" t="str">
        <f>IF(Q74="","",Q74*PL!$D$4*PL!$D$5*PL!$D$6*PL!$D$7*PL!$D$8*PL!$D$9*PL!$D$10)</f>
        <v/>
      </c>
      <c r="R113" s="10" t="str">
        <f>IF(R74="","",R74*PL!$D$4*PL!$D$5*PL!$D$6*PL!$D$7*PL!$D$8*PL!$D$9*PL!$D$10)</f>
        <v/>
      </c>
      <c r="S113" s="10" t="str">
        <f>IF(S74="","",S74*PL!$D$4*PL!$D$5*PL!$D$6*PL!$D$7*PL!$D$8*PL!$D$9*PL!$D$10)</f>
        <v/>
      </c>
      <c r="T113" s="10" t="str">
        <f>IF(T74="","",T74*PL!$D$4*PL!$D$5*PL!$D$6*PL!$D$7*PL!$D$8*PL!$D$9*PL!$D$10)</f>
        <v/>
      </c>
      <c r="U113" s="10" t="str">
        <f>IF(U74="","",U74*PL!$D$4*PL!$D$5*PL!$D$6*PL!$D$7*PL!$D$8*PL!$D$9*PL!$D$10)</f>
        <v/>
      </c>
      <c r="V113" s="10" t="str">
        <f>IF(V74="","",V74*PL!$D$4*PL!$D$5*PL!$D$6*PL!$D$7*PL!$D$8*PL!$D$9*PL!$D$10)</f>
        <v/>
      </c>
      <c r="W113" s="10" t="str">
        <f>IF(W74="","",W74*PL!$D$4*PL!$D$5*PL!$D$6*PL!$D$7*PL!$D$8*PL!$D$9*PL!$D$10)</f>
        <v/>
      </c>
      <c r="X113" s="10" t="str">
        <f>IF(X74="","",X74*PL!$D$4*PL!$D$5*PL!$D$6*PL!$D$7*PL!$D$8*PL!$D$9*PL!$D$10)</f>
        <v/>
      </c>
      <c r="Y113" s="10" t="str">
        <f>IF(Y74="","",Y74*PL!$D$4*PL!$D$5*PL!$D$6*PL!$D$7*PL!$D$8*PL!$D$9*PL!$D$10)</f>
        <v/>
      </c>
      <c r="Z113" s="10" t="str">
        <f>IF(Z74="","",Z74*PL!$D$4*PL!$D$5*PL!$D$6*PL!$D$7*PL!$D$8*PL!$D$9*PL!$D$10)</f>
        <v/>
      </c>
      <c r="AA113" s="10" t="str">
        <f>IF(AA74="","",AA74*PL!$D$4*PL!$D$5*PL!$D$6*PL!$D$7*PL!$D$8*PL!$D$9*PL!$D$10)</f>
        <v/>
      </c>
      <c r="AB113" s="10" t="str">
        <f>IF(AB74="","",AB74*PL!$D$4*PL!$D$5*PL!$D$6*PL!$D$7*PL!$D$8*PL!$D$9*PL!$D$10)</f>
        <v/>
      </c>
    </row>
    <row r="114" spans="2:28" ht="15" customHeight="1" x14ac:dyDescent="0.25">
      <c r="B114" s="11" t="s">
        <v>28</v>
      </c>
      <c r="C114" s="10">
        <f>SUM(C110:C113)</f>
        <v>0</v>
      </c>
      <c r="D114" s="10">
        <f t="shared" ref="D114:R114" si="136">SUM(D110:D113)</f>
        <v>0</v>
      </c>
      <c r="E114" s="16">
        <f t="shared" si="136"/>
        <v>0</v>
      </c>
      <c r="F114" s="10">
        <f t="shared" si="136"/>
        <v>0</v>
      </c>
      <c r="G114" s="10">
        <f t="shared" si="136"/>
        <v>0</v>
      </c>
      <c r="H114" s="10">
        <f t="shared" si="136"/>
        <v>0</v>
      </c>
      <c r="I114" s="16">
        <f t="shared" si="136"/>
        <v>0</v>
      </c>
      <c r="J114" s="10">
        <f t="shared" si="136"/>
        <v>0</v>
      </c>
      <c r="K114" s="10">
        <f t="shared" si="136"/>
        <v>0</v>
      </c>
      <c r="L114" s="10">
        <f t="shared" si="136"/>
        <v>0</v>
      </c>
      <c r="M114" s="10">
        <f t="shared" si="136"/>
        <v>0</v>
      </c>
      <c r="N114" s="10">
        <f t="shared" si="136"/>
        <v>0</v>
      </c>
      <c r="O114" s="10">
        <f t="shared" si="136"/>
        <v>0</v>
      </c>
      <c r="P114" s="10">
        <f t="shared" si="136"/>
        <v>0</v>
      </c>
      <c r="Q114" s="10">
        <f t="shared" si="136"/>
        <v>0</v>
      </c>
      <c r="R114" s="10">
        <f t="shared" si="136"/>
        <v>0</v>
      </c>
      <c r="S114" s="10">
        <f t="shared" ref="S114" si="137">SUM(S110:S113)</f>
        <v>0</v>
      </c>
      <c r="T114" s="10">
        <f t="shared" ref="T114" si="138">SUM(T110:T113)</f>
        <v>0</v>
      </c>
      <c r="U114" s="10">
        <f t="shared" ref="U114" si="139">SUM(U110:U113)</f>
        <v>0</v>
      </c>
      <c r="V114" s="10">
        <f t="shared" ref="V114" si="140">SUM(V110:V113)</f>
        <v>0</v>
      </c>
      <c r="W114" s="10">
        <f t="shared" ref="W114" si="141">SUM(W110:W113)</f>
        <v>0</v>
      </c>
      <c r="X114" s="10">
        <f t="shared" ref="X114" si="142">SUM(X110:X113)</f>
        <v>0</v>
      </c>
      <c r="Y114" s="10">
        <f t="shared" ref="Y114" si="143">SUM(Y110:Y113)</f>
        <v>0</v>
      </c>
      <c r="Z114" s="10">
        <f t="shared" ref="Z114" si="144">SUM(Z110:Z113)</f>
        <v>0</v>
      </c>
      <c r="AA114" s="10">
        <f t="shared" ref="AA114" si="145">SUM(AA110:AA113)</f>
        <v>0</v>
      </c>
      <c r="AB114" s="10">
        <f t="shared" ref="AB114" si="146">SUM(AB110:AB113)</f>
        <v>0</v>
      </c>
    </row>
    <row r="115" spans="2:28" ht="15" customHeight="1" x14ac:dyDescent="0.2">
      <c r="B115" s="6" t="s">
        <v>29</v>
      </c>
      <c r="C115" s="10" t="str">
        <f>IF(C76="","",C76*PL!$C$4*PL!$C$5*PL!$C$6*PL!$C$7*PL!$C$8*PL!$C$9*PL!$C$10)</f>
        <v/>
      </c>
      <c r="D115" s="10" t="str">
        <f>IF(D76="","",D76*PL!$C$4*PL!$C$5*PL!$C$6*PL!$C$7*PL!$C$8*PL!$C$9*PL!$C$10)</f>
        <v/>
      </c>
      <c r="E115" s="16" t="str">
        <f>IF(E76="","",E76*PL!$C$4*PL!$C$5*PL!$C$6*PL!$C$7*PL!$C$8*PL!$C$9*PL!$C$10)</f>
        <v/>
      </c>
      <c r="F115" s="10">
        <f>IF(F76="","",F76*PL!$C$4*PL!$C$5*PL!$C$6*PL!$C$7*PL!$C$8*PL!$C$9*PL!$C$10*PL!$C$11*PL!$C$12*PL!$C$14)</f>
        <v>15.060815180310156</v>
      </c>
      <c r="G115" s="10">
        <f>IF(G76="","",G76*PL!$C$4*PL!$C$5*PL!$C$6*PL!$C$7*PL!$C$8*PL!$C$9*PL!$C$10*PL!$C$11*PL!$C$12*PL!$C$14)</f>
        <v>37.766135035474719</v>
      </c>
      <c r="H115" s="10">
        <f>IF(H76="","",H76*PL!$C$4*PL!$C$5*PL!$C$6*PL!$C$7*PL!$C$8*PL!$C$9*PL!$C$10*PL!$C$11*PL!$C$12*PL!$C$14)</f>
        <v>59.330484043646074</v>
      </c>
      <c r="I115" s="16">
        <f>IF(I76="","",I76*PL!$C$4*PL!$C$5*PL!$C$6*PL!$C$7*PL!$C$8*PL!$C$9*PL!$C$10*PL!$C$11*PL!$C$12*PL!$C$14)</f>
        <v>69.485124581885501</v>
      </c>
      <c r="J115" s="10">
        <f>IF(J76="","",J76*PL!$C$4*PL!$C$5*PL!$C$6*PL!$C$7*PL!$C$8*PL!$C$9*PL!$C$10*PL!$C$11*PL!$C$12*PL!$C$14)</f>
        <v>11.409708469931946</v>
      </c>
      <c r="K115" s="10">
        <f>IF(K76="","",K76*PL!$C$4*PL!$C$5*PL!$C$6*PL!$C$7*PL!$C$8*PL!$C$9*PL!$C$10*PL!$C$11*PL!$C$12*PL!$C$14)</f>
        <v>5.8189513196652811</v>
      </c>
      <c r="L115" s="10">
        <f>IF(L76="","",L76*PL!$C$4*PL!$C$5*PL!$C$6*PL!$C$7*PL!$C$8*PL!$C$9*PL!$C$10*PL!$C$11*PL!$C$12*PL!$C$14)</f>
        <v>5.3625629808680131</v>
      </c>
      <c r="M115" s="10">
        <f>IF(M76="","",M76*PL!$C$4*PL!$C$5*PL!$C$6*PL!$C$7*PL!$C$8*PL!$C$9*PL!$C$10*PL!$C$11*PL!$C$12*PL!$C$14)</f>
        <v>4.5638833879727763</v>
      </c>
      <c r="N115" s="10">
        <f>IF(N76="","",N76*PL!$C$4*PL!$C$5*PL!$C$6*PL!$C$7*PL!$C$8*PL!$C$9*PL!$C$10*PL!$C$11*PL!$C$12*PL!$C$14)</f>
        <v>3.7652037950775359</v>
      </c>
      <c r="O115" s="10">
        <f>IF(O76="","",O76*PL!$C$4*PL!$C$5*PL!$C$6*PL!$C$7*PL!$C$8*PL!$C$9*PL!$C$10*PL!$C$11*PL!$C$12*PL!$C$14)</f>
        <v>3.4229125409795804</v>
      </c>
      <c r="P115" s="10">
        <f>IF(P76="","",P76*PL!$C$4*PL!$C$5*PL!$C$6*PL!$C$7*PL!$C$8*PL!$C$9*PL!$C$10*PL!$C$11*PL!$C$12*PL!$C$14)</f>
        <v>7.0740192513578029</v>
      </c>
      <c r="Q115" s="10">
        <f>IF(Q76="","",Q76*PL!$C$4*PL!$C$5*PL!$C$6*PL!$C$7*PL!$C$8*PL!$C$9*PL!$C$10*PL!$C$11*PL!$C$12*PL!$C$14)</f>
        <v>2.0537475245877448</v>
      </c>
      <c r="R115" s="10">
        <f>IF(R76="","",R76*PL!$C$4*PL!$C$5*PL!$C$6*PL!$C$7*PL!$C$8*PL!$C$9*PL!$C$10*PL!$C$11*PL!$C$12*PL!$C$14)</f>
        <v>1.5973591857904776</v>
      </c>
      <c r="S115" s="10">
        <f>IF(S76="","",S76*PL!$C$4*PL!$C$5*PL!$C$6*PL!$C$7*PL!$C$8*PL!$C$9*PL!$C$10*PL!$C$11*PL!$C$12*PL!$C$14)</f>
        <v>1.597359185790461</v>
      </c>
      <c r="T115" s="10">
        <f>IF(T76="","",T76*PL!$C$4*PL!$C$5*PL!$C$6*PL!$C$7*PL!$C$8*PL!$C$9*PL!$C$10*PL!$C$11*PL!$C$12*PL!$C$14)</f>
        <v>1.3691650163918359</v>
      </c>
      <c r="U115" s="10">
        <f>IF(U76="","",U76*PL!$C$4*PL!$C$5*PL!$C$6*PL!$C$7*PL!$C$8*PL!$C$9*PL!$C$10*PL!$C$11*PL!$C$12*PL!$C$14)</f>
        <v>0.79867959289523882</v>
      </c>
      <c r="V115" s="10">
        <f>IF(V76="","",V76*PL!$C$4*PL!$C$5*PL!$C$6*PL!$C$7*PL!$C$8*PL!$C$9*PL!$C$10*PL!$C$11*PL!$C$12*PL!$C$14)</f>
        <v>1.1409708469931941</v>
      </c>
      <c r="W115" s="10">
        <f>IF(W76="","",W76*PL!$C$4*PL!$C$5*PL!$C$6*PL!$C$7*PL!$C$8*PL!$C$9*PL!$C$10*PL!$C$11*PL!$C$12*PL!$C$14)</f>
        <v>1.0268737622938646</v>
      </c>
      <c r="X115" s="10">
        <f>IF(X76="","",X76*PL!$C$4*PL!$C$5*PL!$C$6*PL!$C$7*PL!$C$8*PL!$C$9*PL!$C$10*PL!$C$11*PL!$C$12*PL!$C$14)</f>
        <v>0.91277667759456782</v>
      </c>
      <c r="Y115" s="10">
        <f>IF(Y76="","",Y76*PL!$C$4*PL!$C$5*PL!$C$6*PL!$C$7*PL!$C$8*PL!$C$9*PL!$C$10*PL!$C$11*PL!$C$12*PL!$C$14)</f>
        <v>0.68458250819590982</v>
      </c>
      <c r="Z115" s="10" t="str">
        <f>IF(Z76="","",Z76*PL!$C$4*PL!$C$5*PL!$C$6*PL!$C$7*PL!$C$8*PL!$C$9*PL!$C$10)</f>
        <v/>
      </c>
      <c r="AA115" s="10" t="str">
        <f>IF(AA76="","",AA76*PL!$C$4*PL!$C$5*PL!$C$6*PL!$C$7*PL!$C$8*PL!$C$9*PL!$C$10)</f>
        <v/>
      </c>
      <c r="AB115" s="10" t="str">
        <f>IF(AB76="","",AB76*PL!$C$4*PL!$C$5*PL!$C$6*PL!$C$7*PL!$C$8*PL!$C$9*PL!$C$10)</f>
        <v/>
      </c>
    </row>
    <row r="116" spans="2:28" ht="15" customHeight="1" x14ac:dyDescent="0.25">
      <c r="B116" s="11" t="s">
        <v>30</v>
      </c>
      <c r="C116" s="10">
        <f>SUM(C115)</f>
        <v>0</v>
      </c>
      <c r="D116" s="10">
        <f t="shared" ref="D116:R116" si="147">SUM(D115)</f>
        <v>0</v>
      </c>
      <c r="E116" s="16">
        <f t="shared" si="147"/>
        <v>0</v>
      </c>
      <c r="F116" s="10">
        <f t="shared" si="147"/>
        <v>15.060815180310156</v>
      </c>
      <c r="G116" s="10">
        <f t="shared" si="147"/>
        <v>37.766135035474719</v>
      </c>
      <c r="H116" s="10">
        <f t="shared" si="147"/>
        <v>59.330484043646074</v>
      </c>
      <c r="I116" s="16">
        <f t="shared" si="147"/>
        <v>69.485124581885501</v>
      </c>
      <c r="J116" s="10">
        <f t="shared" si="147"/>
        <v>11.409708469931946</v>
      </c>
      <c r="K116" s="10">
        <f t="shared" si="147"/>
        <v>5.8189513196652811</v>
      </c>
      <c r="L116" s="10">
        <f t="shared" si="147"/>
        <v>5.3625629808680131</v>
      </c>
      <c r="M116" s="10">
        <f t="shared" si="147"/>
        <v>4.5638833879727763</v>
      </c>
      <c r="N116" s="10">
        <f t="shared" si="147"/>
        <v>3.7652037950775359</v>
      </c>
      <c r="O116" s="10">
        <f t="shared" si="147"/>
        <v>3.4229125409795804</v>
      </c>
      <c r="P116" s="10">
        <f t="shared" si="147"/>
        <v>7.0740192513578029</v>
      </c>
      <c r="Q116" s="10">
        <f t="shared" si="147"/>
        <v>2.0537475245877448</v>
      </c>
      <c r="R116" s="10">
        <f t="shared" si="147"/>
        <v>1.5973591857904776</v>
      </c>
      <c r="S116" s="10">
        <f t="shared" ref="S116" si="148">SUM(S115)</f>
        <v>1.597359185790461</v>
      </c>
      <c r="T116" s="10">
        <f t="shared" ref="T116" si="149">SUM(T115)</f>
        <v>1.3691650163918359</v>
      </c>
      <c r="U116" s="10">
        <f t="shared" ref="U116" si="150">SUM(U115)</f>
        <v>0.79867959289523882</v>
      </c>
      <c r="V116" s="10">
        <f t="shared" ref="V116" si="151">SUM(V115)</f>
        <v>1.1409708469931941</v>
      </c>
      <c r="W116" s="10">
        <f t="shared" ref="W116" si="152">SUM(W115)</f>
        <v>1.0268737622938646</v>
      </c>
      <c r="X116" s="10">
        <f t="shared" ref="X116" si="153">SUM(X115)</f>
        <v>0.91277667759456782</v>
      </c>
      <c r="Y116" s="10">
        <f t="shared" ref="Y116" si="154">SUM(Y115)</f>
        <v>0.68458250819590982</v>
      </c>
      <c r="Z116" s="10">
        <f t="shared" ref="Z116" si="155">SUM(Z115)</f>
        <v>0</v>
      </c>
      <c r="AA116" s="10">
        <f t="shared" ref="AA116" si="156">SUM(AA115)</f>
        <v>0</v>
      </c>
      <c r="AB116" s="10">
        <f t="shared" ref="AB116" si="157">SUM(AB115)</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R116"/>
  <sheetViews>
    <sheetView showGridLines="0" zoomScale="80" zoomScaleNormal="80" workbookViewId="0"/>
  </sheetViews>
  <sheetFormatPr defaultColWidth="9" defaultRowHeight="14.25" x14ac:dyDescent="0.2"/>
  <cols>
    <col min="1" max="1" width="3.625" customWidth="1"/>
    <col min="2" max="2" width="36.625" style="1" customWidth="1"/>
    <col min="3" max="18" width="9.625" customWidth="1"/>
  </cols>
  <sheetData>
    <row r="1" spans="2:18" ht="15" customHeight="1" x14ac:dyDescent="0.2"/>
    <row r="2" spans="2:18" ht="15" customHeight="1" x14ac:dyDescent="0.25">
      <c r="B2" s="11" t="s">
        <v>35</v>
      </c>
      <c r="C2" s="6"/>
      <c r="D2" s="6"/>
      <c r="E2" s="6"/>
      <c r="F2" s="6"/>
      <c r="G2" s="6"/>
      <c r="H2" s="6"/>
      <c r="I2" s="6"/>
      <c r="J2" s="6"/>
      <c r="K2" s="6"/>
      <c r="L2" s="6"/>
      <c r="M2" s="6"/>
      <c r="N2" s="6"/>
      <c r="O2" s="6"/>
      <c r="P2" s="6"/>
      <c r="Q2" s="6"/>
      <c r="R2" s="6"/>
    </row>
    <row r="3" spans="2:18" ht="15" customHeight="1" x14ac:dyDescent="0.25">
      <c r="B3" s="7" t="s">
        <v>50</v>
      </c>
      <c r="C3" s="7">
        <v>2010</v>
      </c>
      <c r="D3" s="7">
        <v>2011</v>
      </c>
      <c r="E3" s="13">
        <v>2012</v>
      </c>
      <c r="F3" s="7">
        <v>2013</v>
      </c>
      <c r="G3" s="7">
        <v>2014</v>
      </c>
      <c r="H3" s="7">
        <v>2015</v>
      </c>
      <c r="I3" s="13">
        <v>2016</v>
      </c>
      <c r="J3" s="7">
        <v>2017</v>
      </c>
      <c r="K3" s="7">
        <v>2018</v>
      </c>
      <c r="L3" s="7">
        <v>2019</v>
      </c>
      <c r="M3" s="7">
        <v>2020</v>
      </c>
      <c r="N3" s="7">
        <v>2021</v>
      </c>
      <c r="O3" s="7">
        <v>2022</v>
      </c>
      <c r="P3" s="7">
        <v>2023</v>
      </c>
      <c r="Q3" s="7">
        <v>2024</v>
      </c>
      <c r="R3" s="7">
        <v>2025</v>
      </c>
    </row>
    <row r="4" spans="2:18" ht="15" customHeight="1" x14ac:dyDescent="0.25">
      <c r="B4" s="7" t="s">
        <v>34</v>
      </c>
      <c r="C4" s="8">
        <f>C21+C31+C36+C38</f>
        <v>0</v>
      </c>
      <c r="D4" s="8">
        <f t="shared" ref="D4:R4" si="0">D21+D31+D36+D38</f>
        <v>0</v>
      </c>
      <c r="E4" s="14">
        <f t="shared" si="0"/>
        <v>0</v>
      </c>
      <c r="F4" s="8">
        <f t="shared" si="0"/>
        <v>0</v>
      </c>
      <c r="G4" s="8">
        <f t="shared" si="0"/>
        <v>0</v>
      </c>
      <c r="H4" s="8">
        <f t="shared" si="0"/>
        <v>0</v>
      </c>
      <c r="I4" s="14">
        <f t="shared" si="0"/>
        <v>-180.79999999999998</v>
      </c>
      <c r="J4" s="8">
        <f t="shared" si="0"/>
        <v>-415.6</v>
      </c>
      <c r="K4" s="8">
        <f t="shared" si="0"/>
        <v>-849.2</v>
      </c>
      <c r="L4" s="8">
        <f t="shared" si="0"/>
        <v>-1279.8</v>
      </c>
      <c r="M4" s="8">
        <f t="shared" si="0"/>
        <v>-1710.5</v>
      </c>
      <c r="N4" s="8">
        <f t="shared" si="0"/>
        <v>-2128.8000000000002</v>
      </c>
      <c r="O4" s="8">
        <f t="shared" si="0"/>
        <v>-2546.5</v>
      </c>
      <c r="P4" s="8">
        <f t="shared" si="0"/>
        <v>-2946.4</v>
      </c>
      <c r="Q4" s="8">
        <f t="shared" si="0"/>
        <v>0</v>
      </c>
      <c r="R4" s="8">
        <f t="shared" si="0"/>
        <v>0</v>
      </c>
    </row>
    <row r="5" spans="2:18" ht="15" customHeight="1" x14ac:dyDescent="0.2">
      <c r="B5" s="1" t="s">
        <v>0</v>
      </c>
      <c r="C5" s="5"/>
      <c r="D5" s="5"/>
      <c r="E5" s="15"/>
      <c r="F5" s="5"/>
      <c r="G5" s="5"/>
      <c r="H5" s="5"/>
      <c r="I5" s="15">
        <v>-34.700000000000003</v>
      </c>
      <c r="J5" s="5">
        <v>-77.099999999999994</v>
      </c>
      <c r="K5" s="5">
        <v>-156</v>
      </c>
      <c r="L5" s="5">
        <v>-232.6</v>
      </c>
      <c r="M5" s="5">
        <v>-307.59999999999997</v>
      </c>
      <c r="N5" s="5">
        <v>-377.4</v>
      </c>
      <c r="O5" s="5">
        <v>-445.4</v>
      </c>
      <c r="P5" s="5">
        <v>-507.79999999999995</v>
      </c>
      <c r="Q5" s="5"/>
      <c r="R5" s="5"/>
    </row>
    <row r="6" spans="2:18" ht="15" customHeight="1" x14ac:dyDescent="0.2">
      <c r="B6" s="1" t="s">
        <v>1</v>
      </c>
      <c r="C6" s="5"/>
      <c r="D6" s="5"/>
      <c r="E6" s="15"/>
      <c r="F6" s="5"/>
      <c r="G6" s="5"/>
      <c r="H6" s="5"/>
      <c r="I6" s="15">
        <v>-2.8000000000000003</v>
      </c>
      <c r="J6" s="5">
        <v>-6.1999999999999993</v>
      </c>
      <c r="K6" s="5">
        <v>-12.700000000000001</v>
      </c>
      <c r="L6" s="5">
        <v>-18.899999999999999</v>
      </c>
      <c r="M6" s="5">
        <v>-24.9</v>
      </c>
      <c r="N6" s="5">
        <v>-30.7</v>
      </c>
      <c r="O6" s="5">
        <v>-36.099999999999994</v>
      </c>
      <c r="P6" s="5">
        <v>-41.3</v>
      </c>
      <c r="Q6" s="5"/>
      <c r="R6" s="5"/>
    </row>
    <row r="7" spans="2:18" ht="15" customHeight="1" x14ac:dyDescent="0.2">
      <c r="B7" s="1" t="s">
        <v>2</v>
      </c>
      <c r="C7" s="5"/>
      <c r="D7" s="5"/>
      <c r="E7" s="15"/>
      <c r="F7" s="5"/>
      <c r="G7" s="5"/>
      <c r="H7" s="5"/>
      <c r="I7" s="15"/>
      <c r="J7" s="5"/>
      <c r="K7" s="5"/>
      <c r="L7" s="5"/>
      <c r="M7" s="5"/>
      <c r="N7" s="5"/>
      <c r="O7" s="5"/>
      <c r="P7" s="5"/>
      <c r="Q7" s="5"/>
      <c r="R7" s="5"/>
    </row>
    <row r="8" spans="2:18" ht="15" customHeight="1" x14ac:dyDescent="0.2">
      <c r="B8" s="1" t="s">
        <v>3</v>
      </c>
      <c r="C8" s="5"/>
      <c r="D8" s="5"/>
      <c r="E8" s="15"/>
      <c r="F8" s="5"/>
      <c r="G8" s="5"/>
      <c r="H8" s="5"/>
      <c r="I8" s="15">
        <v>-6.8999999999999995</v>
      </c>
      <c r="J8" s="5">
        <v>-15.3</v>
      </c>
      <c r="K8" s="5">
        <v>-31.099999999999998</v>
      </c>
      <c r="L8" s="5">
        <v>-46.400000000000006</v>
      </c>
      <c r="M8" s="5">
        <v>-61.3</v>
      </c>
      <c r="N8" s="5">
        <v>-75.2</v>
      </c>
      <c r="O8" s="5">
        <v>-88.7</v>
      </c>
      <c r="P8" s="5">
        <v>-101.19999999999999</v>
      </c>
      <c r="Q8" s="5"/>
      <c r="R8" s="5"/>
    </row>
    <row r="9" spans="2:18" ht="15" customHeight="1" x14ac:dyDescent="0.2">
      <c r="B9" s="1" t="s">
        <v>4</v>
      </c>
      <c r="C9" s="5"/>
      <c r="D9" s="5"/>
      <c r="E9" s="15"/>
      <c r="F9" s="5"/>
      <c r="G9" s="5"/>
      <c r="H9" s="5"/>
      <c r="I9" s="15">
        <v>-65.899999999999991</v>
      </c>
      <c r="J9" s="5">
        <v>-154</v>
      </c>
      <c r="K9" s="5">
        <v>-320.59999999999997</v>
      </c>
      <c r="L9" s="5">
        <v>-492.90000000000003</v>
      </c>
      <c r="M9" s="5">
        <v>-671.69999999999993</v>
      </c>
      <c r="N9" s="5">
        <v>-856</v>
      </c>
      <c r="O9" s="5">
        <v>-1046.5</v>
      </c>
      <c r="P9" s="5">
        <v>-1238.5999999999999</v>
      </c>
      <c r="Q9" s="5"/>
      <c r="R9" s="5"/>
    </row>
    <row r="10" spans="2:18" ht="15" customHeight="1" x14ac:dyDescent="0.2">
      <c r="B10" s="1" t="s">
        <v>5</v>
      </c>
      <c r="C10" s="5"/>
      <c r="D10" s="5"/>
      <c r="E10" s="15"/>
      <c r="F10" s="5"/>
      <c r="G10" s="5"/>
      <c r="H10" s="5"/>
      <c r="I10" s="15"/>
      <c r="J10" s="5"/>
      <c r="K10" s="5"/>
      <c r="L10" s="5"/>
      <c r="M10" s="5"/>
      <c r="N10" s="5"/>
      <c r="O10" s="5"/>
      <c r="P10" s="5"/>
      <c r="Q10" s="5"/>
      <c r="R10" s="5"/>
    </row>
    <row r="11" spans="2:18" ht="15" customHeight="1" x14ac:dyDescent="0.2">
      <c r="B11" s="1" t="s">
        <v>6</v>
      </c>
      <c r="C11" s="5"/>
      <c r="D11" s="5"/>
      <c r="E11" s="15"/>
      <c r="F11" s="5"/>
      <c r="G11" s="5"/>
      <c r="H11" s="5"/>
      <c r="I11" s="15">
        <v>-8.3000000000000007</v>
      </c>
      <c r="J11" s="5">
        <v>-22.3</v>
      </c>
      <c r="K11" s="5">
        <v>-45.1</v>
      </c>
      <c r="L11" s="5">
        <v>-67.2</v>
      </c>
      <c r="M11" s="5">
        <v>-88.9</v>
      </c>
      <c r="N11" s="5">
        <v>-109</v>
      </c>
      <c r="O11" s="5">
        <v>-128.69999999999999</v>
      </c>
      <c r="P11" s="5">
        <v>-146.70000000000002</v>
      </c>
      <c r="Q11" s="5"/>
      <c r="R11" s="5"/>
    </row>
    <row r="12" spans="2:18" ht="15" customHeight="1" x14ac:dyDescent="0.2">
      <c r="B12" s="1" t="s">
        <v>7</v>
      </c>
      <c r="C12" s="5"/>
      <c r="D12" s="5"/>
      <c r="E12" s="15"/>
      <c r="F12" s="5"/>
      <c r="G12" s="5"/>
      <c r="H12" s="5"/>
      <c r="I12" s="15"/>
      <c r="J12" s="5"/>
      <c r="K12" s="5"/>
      <c r="L12" s="5"/>
      <c r="M12" s="5"/>
      <c r="N12" s="5"/>
      <c r="O12" s="5"/>
      <c r="P12" s="5"/>
      <c r="Q12" s="5"/>
      <c r="R12" s="5"/>
    </row>
    <row r="13" spans="2:18" ht="15" customHeight="1" x14ac:dyDescent="0.2">
      <c r="B13" s="2" t="s">
        <v>8</v>
      </c>
      <c r="C13" s="5"/>
      <c r="D13" s="5"/>
      <c r="E13" s="15"/>
      <c r="F13" s="5"/>
      <c r="G13" s="5"/>
      <c r="H13" s="5"/>
      <c r="I13" s="15"/>
      <c r="J13" s="5"/>
      <c r="K13" s="5"/>
      <c r="L13" s="5"/>
      <c r="M13" s="5"/>
      <c r="N13" s="5"/>
      <c r="O13" s="5"/>
      <c r="P13" s="5"/>
      <c r="Q13" s="5"/>
      <c r="R13" s="5"/>
    </row>
    <row r="14" spans="2:18" ht="15" customHeight="1" x14ac:dyDescent="0.2">
      <c r="B14" s="2" t="s">
        <v>9</v>
      </c>
      <c r="C14" s="5"/>
      <c r="D14" s="5"/>
      <c r="E14" s="15"/>
      <c r="F14" s="5"/>
      <c r="G14" s="5"/>
      <c r="H14" s="5"/>
      <c r="I14" s="15"/>
      <c r="J14" s="5"/>
      <c r="K14" s="5"/>
      <c r="L14" s="5"/>
      <c r="M14" s="5"/>
      <c r="N14" s="5"/>
      <c r="O14" s="5"/>
      <c r="P14" s="5"/>
      <c r="Q14" s="5"/>
      <c r="R14" s="5"/>
    </row>
    <row r="15" spans="2:18" ht="15" customHeight="1" x14ac:dyDescent="0.2">
      <c r="B15" s="2" t="s">
        <v>10</v>
      </c>
      <c r="C15" s="5"/>
      <c r="D15" s="5"/>
      <c r="E15" s="15"/>
      <c r="F15" s="5"/>
      <c r="G15" s="5"/>
      <c r="H15" s="5"/>
      <c r="I15" s="15"/>
      <c r="J15" s="5"/>
      <c r="K15" s="5"/>
      <c r="L15" s="5"/>
      <c r="M15" s="5"/>
      <c r="N15" s="5"/>
      <c r="O15" s="5"/>
      <c r="P15" s="5"/>
      <c r="Q15" s="5"/>
      <c r="R15" s="5"/>
    </row>
    <row r="16" spans="2:18" ht="15" customHeight="1" x14ac:dyDescent="0.2">
      <c r="B16" s="1" t="s">
        <v>11</v>
      </c>
      <c r="C16" s="5">
        <f>SUM(C17:C20)</f>
        <v>0</v>
      </c>
      <c r="D16" s="5">
        <f t="shared" ref="D16:R16" si="1">SUM(D17:D20)</f>
        <v>0</v>
      </c>
      <c r="E16" s="15">
        <f t="shared" si="1"/>
        <v>0</v>
      </c>
      <c r="F16" s="5">
        <f t="shared" si="1"/>
        <v>0</v>
      </c>
      <c r="G16" s="5">
        <f t="shared" si="1"/>
        <v>0</v>
      </c>
      <c r="H16" s="5">
        <f t="shared" si="1"/>
        <v>0</v>
      </c>
      <c r="I16" s="15">
        <f t="shared" si="1"/>
        <v>-1.6</v>
      </c>
      <c r="J16" s="5">
        <f t="shared" si="1"/>
        <v>-3.6</v>
      </c>
      <c r="K16" s="5">
        <f t="shared" si="1"/>
        <v>-7.2</v>
      </c>
      <c r="L16" s="5">
        <f t="shared" si="1"/>
        <v>-10.7</v>
      </c>
      <c r="M16" s="5">
        <f t="shared" si="1"/>
        <v>-14.2</v>
      </c>
      <c r="N16" s="5">
        <f t="shared" si="1"/>
        <v>-17.399999999999999</v>
      </c>
      <c r="O16" s="5">
        <f t="shared" si="1"/>
        <v>-20.5</v>
      </c>
      <c r="P16" s="5">
        <f t="shared" si="1"/>
        <v>-23.4</v>
      </c>
      <c r="Q16" s="5">
        <f t="shared" si="1"/>
        <v>0</v>
      </c>
      <c r="R16" s="5">
        <f t="shared" si="1"/>
        <v>0</v>
      </c>
    </row>
    <row r="17" spans="2:18" ht="15" customHeight="1" x14ac:dyDescent="0.2">
      <c r="B17" s="3" t="s">
        <v>12</v>
      </c>
      <c r="C17" s="5"/>
      <c r="D17" s="5"/>
      <c r="E17" s="15"/>
      <c r="F17" s="5"/>
      <c r="G17" s="5"/>
      <c r="H17" s="5"/>
      <c r="I17" s="15">
        <v>-1.6</v>
      </c>
      <c r="J17" s="5">
        <v>-3.6</v>
      </c>
      <c r="K17" s="5">
        <v>-7.2</v>
      </c>
      <c r="L17" s="5">
        <v>-10.7</v>
      </c>
      <c r="M17" s="5">
        <v>-14.2</v>
      </c>
      <c r="N17" s="5">
        <v>-17.399999999999999</v>
      </c>
      <c r="O17" s="5">
        <v>-20.5</v>
      </c>
      <c r="P17" s="5">
        <v>-23.4</v>
      </c>
      <c r="Q17" s="5"/>
      <c r="R17" s="5"/>
    </row>
    <row r="18" spans="2:18" ht="15" customHeight="1" x14ac:dyDescent="0.2">
      <c r="B18" s="3" t="s">
        <v>31</v>
      </c>
      <c r="C18" s="5"/>
      <c r="D18" s="5"/>
      <c r="E18" s="15"/>
      <c r="F18" s="5"/>
      <c r="G18" s="5"/>
      <c r="H18" s="5"/>
      <c r="I18" s="15"/>
      <c r="J18" s="5"/>
      <c r="K18" s="5"/>
      <c r="L18" s="5"/>
      <c r="M18" s="5"/>
      <c r="N18" s="5"/>
      <c r="O18" s="5"/>
      <c r="P18" s="5"/>
      <c r="Q18" s="5"/>
      <c r="R18" s="5"/>
    </row>
    <row r="19" spans="2:18" ht="15" customHeight="1" x14ac:dyDescent="0.2">
      <c r="B19" s="3" t="s">
        <v>14</v>
      </c>
      <c r="C19" s="5"/>
      <c r="D19" s="5"/>
      <c r="E19" s="15"/>
      <c r="F19" s="5"/>
      <c r="G19" s="5"/>
      <c r="H19" s="5"/>
      <c r="I19" s="15"/>
      <c r="J19" s="5"/>
      <c r="K19" s="5"/>
      <c r="L19" s="5"/>
      <c r="M19" s="5"/>
      <c r="N19" s="5"/>
      <c r="O19" s="5"/>
      <c r="P19" s="5"/>
      <c r="Q19" s="5"/>
      <c r="R19" s="5"/>
    </row>
    <row r="20" spans="2:18" ht="15" customHeight="1" x14ac:dyDescent="0.2">
      <c r="B20" s="9" t="s">
        <v>13</v>
      </c>
      <c r="C20" s="10"/>
      <c r="D20" s="10"/>
      <c r="E20" s="16"/>
      <c r="F20" s="10"/>
      <c r="G20" s="10"/>
      <c r="H20" s="10"/>
      <c r="I20" s="16"/>
      <c r="J20" s="10"/>
      <c r="K20" s="10"/>
      <c r="L20" s="10"/>
      <c r="M20" s="10"/>
      <c r="N20" s="10"/>
      <c r="O20" s="10"/>
      <c r="P20" s="10"/>
      <c r="Q20" s="10"/>
      <c r="R20" s="10"/>
    </row>
    <row r="21" spans="2:18" ht="15" customHeight="1" x14ac:dyDescent="0.25">
      <c r="B21" s="11" t="s">
        <v>15</v>
      </c>
      <c r="C21" s="10">
        <f>SUM(C5:C16)</f>
        <v>0</v>
      </c>
      <c r="D21" s="10">
        <f t="shared" ref="D21:R21" si="2">SUM(D5:D16)</f>
        <v>0</v>
      </c>
      <c r="E21" s="16">
        <f t="shared" si="2"/>
        <v>0</v>
      </c>
      <c r="F21" s="10">
        <f t="shared" si="2"/>
        <v>0</v>
      </c>
      <c r="G21" s="10">
        <f t="shared" si="2"/>
        <v>0</v>
      </c>
      <c r="H21" s="10">
        <f t="shared" si="2"/>
        <v>0</v>
      </c>
      <c r="I21" s="16">
        <f t="shared" si="2"/>
        <v>-120.19999999999997</v>
      </c>
      <c r="J21" s="10">
        <f t="shared" si="2"/>
        <v>-278.5</v>
      </c>
      <c r="K21" s="10">
        <f t="shared" si="2"/>
        <v>-572.70000000000005</v>
      </c>
      <c r="L21" s="10">
        <f t="shared" si="2"/>
        <v>-868.7</v>
      </c>
      <c r="M21" s="10">
        <f t="shared" si="2"/>
        <v>-1168.6000000000001</v>
      </c>
      <c r="N21" s="10">
        <f t="shared" si="2"/>
        <v>-1465.7</v>
      </c>
      <c r="O21" s="10">
        <f t="shared" si="2"/>
        <v>-1765.9</v>
      </c>
      <c r="P21" s="10">
        <f t="shared" si="2"/>
        <v>-2059</v>
      </c>
      <c r="Q21" s="10">
        <f t="shared" si="2"/>
        <v>0</v>
      </c>
      <c r="R21" s="10">
        <f t="shared" si="2"/>
        <v>0</v>
      </c>
    </row>
    <row r="22" spans="2:18" ht="15" customHeight="1" x14ac:dyDescent="0.2">
      <c r="B22" s="1" t="s">
        <v>16</v>
      </c>
      <c r="C22" s="5"/>
      <c r="D22" s="5"/>
      <c r="E22" s="15"/>
      <c r="F22" s="5"/>
      <c r="G22" s="5"/>
      <c r="H22" s="5"/>
      <c r="I22" s="15">
        <v>-26</v>
      </c>
      <c r="J22" s="5">
        <v>-60.400000000000006</v>
      </c>
      <c r="K22" s="5">
        <v>-122.4</v>
      </c>
      <c r="L22" s="5">
        <v>-182.1</v>
      </c>
      <c r="M22" s="5">
        <v>-240.9</v>
      </c>
      <c r="N22" s="5">
        <v>-295.7</v>
      </c>
      <c r="O22" s="5">
        <v>-348.8</v>
      </c>
      <c r="P22" s="5">
        <v>-397.70000000000005</v>
      </c>
      <c r="Q22" s="5"/>
      <c r="R22" s="5"/>
    </row>
    <row r="23" spans="2:18" ht="15" customHeight="1" x14ac:dyDescent="0.2">
      <c r="B23" s="1" t="s">
        <v>17</v>
      </c>
      <c r="C23" s="5"/>
      <c r="D23" s="5"/>
      <c r="E23" s="15"/>
      <c r="F23" s="5"/>
      <c r="G23" s="5"/>
      <c r="H23" s="5"/>
      <c r="I23" s="15">
        <v>-4.5</v>
      </c>
      <c r="J23" s="5">
        <v>-12.6</v>
      </c>
      <c r="K23" s="5">
        <v>-25.400000000000002</v>
      </c>
      <c r="L23" s="5">
        <v>-37.9</v>
      </c>
      <c r="M23" s="5">
        <v>-50.1</v>
      </c>
      <c r="N23" s="5">
        <v>-61.4</v>
      </c>
      <c r="O23" s="5">
        <v>-72.599999999999994</v>
      </c>
      <c r="P23" s="5">
        <v>-82.699999999999989</v>
      </c>
      <c r="Q23" s="5"/>
      <c r="R23" s="5"/>
    </row>
    <row r="24" spans="2:18" ht="15" customHeight="1" x14ac:dyDescent="0.2">
      <c r="B24" s="1" t="s">
        <v>18</v>
      </c>
      <c r="C24" s="5"/>
      <c r="D24" s="5"/>
      <c r="E24" s="15"/>
      <c r="F24" s="5"/>
      <c r="G24" s="5"/>
      <c r="H24" s="5"/>
      <c r="I24" s="15"/>
      <c r="J24" s="5"/>
      <c r="K24" s="5"/>
      <c r="L24" s="5"/>
      <c r="M24" s="5"/>
      <c r="N24" s="5"/>
      <c r="O24" s="5"/>
      <c r="P24" s="5"/>
      <c r="Q24" s="5"/>
      <c r="R24" s="5"/>
    </row>
    <row r="25" spans="2:18" ht="15" customHeight="1" x14ac:dyDescent="0.2">
      <c r="B25" s="1" t="s">
        <v>19</v>
      </c>
      <c r="C25" s="5"/>
      <c r="D25" s="5"/>
      <c r="E25" s="15"/>
      <c r="F25" s="5"/>
      <c r="G25" s="5"/>
      <c r="H25" s="5"/>
      <c r="I25" s="15">
        <v>4.5</v>
      </c>
      <c r="J25" s="5">
        <v>10</v>
      </c>
      <c r="K25" s="5">
        <v>21</v>
      </c>
      <c r="L25" s="5">
        <v>32</v>
      </c>
      <c r="M25" s="5">
        <v>44</v>
      </c>
      <c r="N25" s="5">
        <v>56</v>
      </c>
      <c r="O25" s="5">
        <v>68</v>
      </c>
      <c r="P25" s="5">
        <v>80</v>
      </c>
      <c r="Q25" s="5"/>
      <c r="R25" s="5"/>
    </row>
    <row r="26" spans="2:18" ht="15" customHeight="1" x14ac:dyDescent="0.2">
      <c r="B26" s="1" t="s">
        <v>20</v>
      </c>
      <c r="C26" s="5"/>
      <c r="D26" s="5"/>
      <c r="E26" s="15"/>
      <c r="F26" s="5"/>
      <c r="G26" s="5"/>
      <c r="H26" s="5"/>
      <c r="I26" s="15"/>
      <c r="J26" s="5"/>
      <c r="K26" s="5"/>
      <c r="L26" s="5"/>
      <c r="M26" s="5"/>
      <c r="N26" s="5"/>
      <c r="O26" s="5"/>
      <c r="P26" s="5"/>
      <c r="Q26" s="5"/>
      <c r="R26" s="5"/>
    </row>
    <row r="27" spans="2:18" ht="15" customHeight="1" x14ac:dyDescent="0.2">
      <c r="B27" s="1" t="s">
        <v>21</v>
      </c>
      <c r="C27" s="5"/>
      <c r="D27" s="5"/>
      <c r="E27" s="15"/>
      <c r="F27" s="5"/>
      <c r="G27" s="5"/>
      <c r="H27" s="5"/>
      <c r="I27" s="15"/>
      <c r="J27" s="5"/>
      <c r="K27" s="5"/>
      <c r="L27" s="5"/>
      <c r="M27" s="5"/>
      <c r="N27" s="5"/>
      <c r="O27" s="5"/>
      <c r="P27" s="5"/>
      <c r="Q27" s="5"/>
      <c r="R27" s="5"/>
    </row>
    <row r="28" spans="2:18" ht="15" customHeight="1" x14ac:dyDescent="0.2">
      <c r="B28" s="4" t="s">
        <v>33</v>
      </c>
      <c r="C28" s="5"/>
      <c r="D28" s="5"/>
      <c r="E28" s="15"/>
      <c r="F28" s="5"/>
      <c r="G28" s="5"/>
      <c r="H28" s="5"/>
      <c r="I28" s="15"/>
      <c r="J28" s="5"/>
      <c r="K28" s="5"/>
      <c r="L28" s="5"/>
      <c r="M28" s="5"/>
      <c r="N28" s="5"/>
      <c r="O28" s="5"/>
      <c r="P28" s="5"/>
      <c r="Q28" s="5"/>
      <c r="R28" s="5"/>
    </row>
    <row r="29" spans="2:18" ht="15" customHeight="1" x14ac:dyDescent="0.2">
      <c r="B29" s="4" t="s">
        <v>32</v>
      </c>
      <c r="C29" s="5"/>
      <c r="D29" s="5"/>
      <c r="E29" s="15"/>
      <c r="F29" s="5"/>
      <c r="G29" s="5"/>
      <c r="H29" s="5"/>
      <c r="I29" s="15"/>
      <c r="J29" s="5"/>
      <c r="K29" s="5"/>
      <c r="L29" s="5"/>
      <c r="M29" s="5"/>
      <c r="N29" s="5"/>
      <c r="O29" s="5"/>
      <c r="P29" s="5"/>
      <c r="Q29" s="5"/>
      <c r="R29" s="5"/>
    </row>
    <row r="30" spans="2:18" ht="15" customHeight="1" x14ac:dyDescent="0.2">
      <c r="B30" s="12" t="s">
        <v>22</v>
      </c>
      <c r="C30" s="10"/>
      <c r="D30" s="10"/>
      <c r="E30" s="16"/>
      <c r="F30" s="10"/>
      <c r="G30" s="10"/>
      <c r="H30" s="10"/>
      <c r="I30" s="16"/>
      <c r="J30" s="10"/>
      <c r="K30" s="10"/>
      <c r="L30" s="10"/>
      <c r="M30" s="10"/>
      <c r="N30" s="10"/>
      <c r="O30" s="10"/>
      <c r="P30" s="10"/>
      <c r="Q30" s="10"/>
      <c r="R30" s="10"/>
    </row>
    <row r="31" spans="2:18" ht="15" customHeight="1" x14ac:dyDescent="0.25">
      <c r="B31" s="11" t="s">
        <v>23</v>
      </c>
      <c r="C31" s="10">
        <f>SUM(C22:C30)</f>
        <v>0</v>
      </c>
      <c r="D31" s="10">
        <f t="shared" ref="D31:R31" si="3">SUM(D22:D30)</f>
        <v>0</v>
      </c>
      <c r="E31" s="16">
        <f t="shared" si="3"/>
        <v>0</v>
      </c>
      <c r="F31" s="10">
        <f t="shared" si="3"/>
        <v>0</v>
      </c>
      <c r="G31" s="10">
        <f t="shared" si="3"/>
        <v>0</v>
      </c>
      <c r="H31" s="10">
        <f t="shared" si="3"/>
        <v>0</v>
      </c>
      <c r="I31" s="16">
        <f t="shared" si="3"/>
        <v>-26</v>
      </c>
      <c r="J31" s="10">
        <f t="shared" si="3"/>
        <v>-63</v>
      </c>
      <c r="K31" s="10">
        <f t="shared" si="3"/>
        <v>-126.80000000000001</v>
      </c>
      <c r="L31" s="10">
        <f t="shared" si="3"/>
        <v>-188</v>
      </c>
      <c r="M31" s="10">
        <f t="shared" si="3"/>
        <v>-247</v>
      </c>
      <c r="N31" s="10">
        <f t="shared" si="3"/>
        <v>-301.09999999999997</v>
      </c>
      <c r="O31" s="10">
        <f t="shared" si="3"/>
        <v>-353.4</v>
      </c>
      <c r="P31" s="10">
        <f t="shared" si="3"/>
        <v>-400.40000000000003</v>
      </c>
      <c r="Q31" s="10">
        <f t="shared" si="3"/>
        <v>0</v>
      </c>
      <c r="R31" s="10">
        <f t="shared" si="3"/>
        <v>0</v>
      </c>
    </row>
    <row r="32" spans="2:18" ht="15" customHeight="1" x14ac:dyDescent="0.2">
      <c r="B32" s="1" t="s">
        <v>24</v>
      </c>
      <c r="C32" s="5"/>
      <c r="D32" s="5"/>
      <c r="E32" s="15"/>
      <c r="F32" s="5"/>
      <c r="G32" s="5"/>
      <c r="H32" s="5"/>
      <c r="I32" s="15"/>
      <c r="J32" s="5"/>
      <c r="K32" s="5"/>
      <c r="L32" s="5"/>
      <c r="M32" s="5"/>
      <c r="N32" s="5"/>
      <c r="O32" s="5"/>
      <c r="P32" s="5"/>
      <c r="Q32" s="5"/>
      <c r="R32" s="5"/>
    </row>
    <row r="33" spans="2:18" ht="15" customHeight="1" x14ac:dyDescent="0.2">
      <c r="B33" s="1" t="s">
        <v>25</v>
      </c>
      <c r="C33" s="5"/>
      <c r="D33" s="5"/>
      <c r="E33" s="15"/>
      <c r="F33" s="5"/>
      <c r="G33" s="5"/>
      <c r="H33" s="5"/>
      <c r="I33" s="15">
        <v>-34.6</v>
      </c>
      <c r="J33" s="5">
        <v>-74.099999999999994</v>
      </c>
      <c r="K33" s="5">
        <v>-149.69999999999999</v>
      </c>
      <c r="L33" s="5">
        <v>-223.1</v>
      </c>
      <c r="M33" s="5">
        <v>-294.89999999999998</v>
      </c>
      <c r="N33" s="5">
        <v>-362</v>
      </c>
      <c r="O33" s="5">
        <v>-427.2</v>
      </c>
      <c r="P33" s="5">
        <v>-487</v>
      </c>
      <c r="Q33" s="5"/>
      <c r="R33" s="5"/>
    </row>
    <row r="34" spans="2:18" ht="15" customHeight="1" x14ac:dyDescent="0.2">
      <c r="B34" s="1" t="s">
        <v>26</v>
      </c>
      <c r="C34" s="5"/>
      <c r="D34" s="5"/>
      <c r="E34" s="15"/>
      <c r="F34" s="5"/>
      <c r="G34" s="5"/>
      <c r="H34" s="5"/>
      <c r="I34" s="15"/>
      <c r="J34" s="5"/>
      <c r="K34" s="5"/>
      <c r="L34" s="5"/>
      <c r="M34" s="5"/>
      <c r="N34" s="5"/>
      <c r="O34" s="5"/>
      <c r="P34" s="5"/>
      <c r="Q34" s="5"/>
      <c r="R34" s="5"/>
    </row>
    <row r="35" spans="2:18" ht="15" customHeight="1" x14ac:dyDescent="0.2">
      <c r="B35" s="6" t="s">
        <v>27</v>
      </c>
      <c r="C35" s="10"/>
      <c r="D35" s="10"/>
      <c r="E35" s="16"/>
      <c r="F35" s="10"/>
      <c r="G35" s="10"/>
      <c r="H35" s="10"/>
      <c r="I35" s="16"/>
      <c r="J35" s="10"/>
      <c r="K35" s="10"/>
      <c r="L35" s="10"/>
      <c r="M35" s="10"/>
      <c r="N35" s="10"/>
      <c r="O35" s="10"/>
      <c r="P35" s="10"/>
      <c r="Q35" s="10"/>
      <c r="R35" s="10"/>
    </row>
    <row r="36" spans="2:18" ht="15" customHeight="1" x14ac:dyDescent="0.25">
      <c r="B36" s="11" t="s">
        <v>28</v>
      </c>
      <c r="C36" s="10">
        <f>SUM(C32:C35)</f>
        <v>0</v>
      </c>
      <c r="D36" s="10">
        <f t="shared" ref="D36:R36" si="4">SUM(D32:D35)</f>
        <v>0</v>
      </c>
      <c r="E36" s="16">
        <f t="shared" si="4"/>
        <v>0</v>
      </c>
      <c r="F36" s="10">
        <f t="shared" si="4"/>
        <v>0</v>
      </c>
      <c r="G36" s="10">
        <f t="shared" si="4"/>
        <v>0</v>
      </c>
      <c r="H36" s="10">
        <f t="shared" si="4"/>
        <v>0</v>
      </c>
      <c r="I36" s="16">
        <f t="shared" si="4"/>
        <v>-34.6</v>
      </c>
      <c r="J36" s="10">
        <f t="shared" si="4"/>
        <v>-74.099999999999994</v>
      </c>
      <c r="K36" s="10">
        <f t="shared" si="4"/>
        <v>-149.69999999999999</v>
      </c>
      <c r="L36" s="10">
        <f t="shared" si="4"/>
        <v>-223.1</v>
      </c>
      <c r="M36" s="10">
        <f t="shared" si="4"/>
        <v>-294.89999999999998</v>
      </c>
      <c r="N36" s="10">
        <f t="shared" si="4"/>
        <v>-362</v>
      </c>
      <c r="O36" s="10">
        <f t="shared" si="4"/>
        <v>-427.2</v>
      </c>
      <c r="P36" s="10">
        <f t="shared" si="4"/>
        <v>-487</v>
      </c>
      <c r="Q36" s="10">
        <f t="shared" si="4"/>
        <v>0</v>
      </c>
      <c r="R36" s="10">
        <f t="shared" si="4"/>
        <v>0</v>
      </c>
    </row>
    <row r="37" spans="2:18" ht="15" customHeight="1" x14ac:dyDescent="0.2">
      <c r="B37" s="6" t="s">
        <v>29</v>
      </c>
      <c r="C37" s="10"/>
      <c r="D37" s="10"/>
      <c r="E37" s="16"/>
      <c r="F37" s="10"/>
      <c r="G37" s="10"/>
      <c r="H37" s="10"/>
      <c r="I37" s="16"/>
      <c r="J37" s="10"/>
      <c r="K37" s="10"/>
      <c r="L37" s="10"/>
      <c r="M37" s="10"/>
      <c r="N37" s="10"/>
      <c r="O37" s="10"/>
      <c r="P37" s="10"/>
      <c r="Q37" s="10"/>
      <c r="R37" s="10"/>
    </row>
    <row r="38" spans="2:18" ht="15" customHeight="1" x14ac:dyDescent="0.25">
      <c r="B38" s="11" t="s">
        <v>30</v>
      </c>
      <c r="C38" s="10">
        <f>SUM(C37)</f>
        <v>0</v>
      </c>
      <c r="D38" s="10">
        <f t="shared" ref="D38:R38" si="5">SUM(D37)</f>
        <v>0</v>
      </c>
      <c r="E38" s="16">
        <f t="shared" si="5"/>
        <v>0</v>
      </c>
      <c r="F38" s="10">
        <f t="shared" si="5"/>
        <v>0</v>
      </c>
      <c r="G38" s="10">
        <f t="shared" si="5"/>
        <v>0</v>
      </c>
      <c r="H38" s="10">
        <f t="shared" si="5"/>
        <v>0</v>
      </c>
      <c r="I38" s="16">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row>
    <row r="39" spans="2:18" ht="15" customHeight="1" x14ac:dyDescent="0.2"/>
    <row r="40" spans="2:18" ht="15" customHeight="1" x14ac:dyDescent="0.2"/>
    <row r="41" spans="2:18" ht="15" customHeight="1" x14ac:dyDescent="0.25">
      <c r="B41" s="11" t="s">
        <v>37</v>
      </c>
      <c r="C41" s="6"/>
      <c r="D41" s="6"/>
      <c r="E41" s="6"/>
      <c r="F41" s="6"/>
      <c r="G41" s="6"/>
      <c r="H41" s="6"/>
      <c r="I41" s="6"/>
      <c r="J41" s="6"/>
      <c r="K41" s="6"/>
      <c r="L41" s="6"/>
      <c r="M41" s="6"/>
      <c r="N41" s="6"/>
      <c r="O41" s="6"/>
      <c r="P41" s="6"/>
      <c r="Q41" s="6"/>
      <c r="R41" s="6"/>
    </row>
    <row r="42" spans="2:18" ht="15" customHeight="1" x14ac:dyDescent="0.25">
      <c r="B42" s="7" t="s">
        <v>50</v>
      </c>
      <c r="C42" s="7">
        <v>2010</v>
      </c>
      <c r="D42" s="7">
        <v>2011</v>
      </c>
      <c r="E42" s="13">
        <v>2012</v>
      </c>
      <c r="F42" s="7">
        <v>2013</v>
      </c>
      <c r="G42" s="7">
        <v>2014</v>
      </c>
      <c r="H42" s="7">
        <v>2015</v>
      </c>
      <c r="I42" s="13">
        <v>2016</v>
      </c>
      <c r="J42" s="7">
        <v>2017</v>
      </c>
      <c r="K42" s="7">
        <v>2018</v>
      </c>
      <c r="L42" s="7">
        <v>2019</v>
      </c>
      <c r="M42" s="7">
        <v>2020</v>
      </c>
      <c r="N42" s="7">
        <v>2021</v>
      </c>
      <c r="O42" s="7">
        <v>2022</v>
      </c>
      <c r="P42" s="7">
        <v>2023</v>
      </c>
      <c r="Q42" s="7">
        <v>2024</v>
      </c>
      <c r="R42" s="7">
        <v>2025</v>
      </c>
    </row>
    <row r="43" spans="2:18" ht="15" customHeight="1" x14ac:dyDescent="0.25">
      <c r="B43" s="7" t="s">
        <v>34</v>
      </c>
      <c r="C43" s="8">
        <f>C60+C70+C75+C77</f>
        <v>0</v>
      </c>
      <c r="D43" s="8">
        <f t="shared" ref="D43:R43" si="6">D60+D70+D75+D77</f>
        <v>0</v>
      </c>
      <c r="E43" s="14">
        <f t="shared" si="6"/>
        <v>0</v>
      </c>
      <c r="F43" s="8">
        <f t="shared" si="6"/>
        <v>0</v>
      </c>
      <c r="G43" s="8">
        <f t="shared" si="6"/>
        <v>0</v>
      </c>
      <c r="H43" s="8">
        <f t="shared" si="6"/>
        <v>0</v>
      </c>
      <c r="I43" s="14">
        <f t="shared" si="6"/>
        <v>-180.79999999999998</v>
      </c>
      <c r="J43" s="8">
        <f t="shared" si="6"/>
        <v>-234.8</v>
      </c>
      <c r="K43" s="8">
        <f t="shared" si="6"/>
        <v>-433.6</v>
      </c>
      <c r="L43" s="8">
        <f t="shared" si="6"/>
        <v>-430.60000000000014</v>
      </c>
      <c r="M43" s="8">
        <f t="shared" si="6"/>
        <v>-430.69999999999982</v>
      </c>
      <c r="N43" s="8">
        <f t="shared" si="6"/>
        <v>-418.30000000000007</v>
      </c>
      <c r="O43" s="8">
        <f t="shared" si="6"/>
        <v>-417.7</v>
      </c>
      <c r="P43" s="8">
        <f t="shared" si="6"/>
        <v>-399.89999999999992</v>
      </c>
      <c r="Q43" s="8">
        <f t="shared" si="6"/>
        <v>0</v>
      </c>
      <c r="R43" s="8">
        <f t="shared" si="6"/>
        <v>0</v>
      </c>
    </row>
    <row r="44" spans="2:18" ht="15" customHeight="1" x14ac:dyDescent="0.2">
      <c r="B44" s="1" t="s">
        <v>0</v>
      </c>
      <c r="C44" s="5"/>
      <c r="D44" s="5"/>
      <c r="E44" s="15"/>
      <c r="F44" s="5"/>
      <c r="G44" s="5"/>
      <c r="H44" s="5"/>
      <c r="I44" s="15">
        <f>I5</f>
        <v>-34.700000000000003</v>
      </c>
      <c r="J44" s="5">
        <f>J5-I5</f>
        <v>-42.399999999999991</v>
      </c>
      <c r="K44" s="5">
        <f t="shared" ref="K44:P44" si="7">K5-J5</f>
        <v>-78.900000000000006</v>
      </c>
      <c r="L44" s="5">
        <f t="shared" si="7"/>
        <v>-76.599999999999994</v>
      </c>
      <c r="M44" s="5">
        <f t="shared" si="7"/>
        <v>-74.999999999999972</v>
      </c>
      <c r="N44" s="5">
        <f t="shared" si="7"/>
        <v>-69.800000000000011</v>
      </c>
      <c r="O44" s="5">
        <f t="shared" si="7"/>
        <v>-68</v>
      </c>
      <c r="P44" s="5">
        <f t="shared" si="7"/>
        <v>-62.399999999999977</v>
      </c>
      <c r="Q44" s="5"/>
      <c r="R44" s="5"/>
    </row>
    <row r="45" spans="2:18" ht="15" customHeight="1" x14ac:dyDescent="0.2">
      <c r="B45" s="1" t="s">
        <v>1</v>
      </c>
      <c r="C45" s="5"/>
      <c r="D45" s="5"/>
      <c r="E45" s="15"/>
      <c r="F45" s="5"/>
      <c r="G45" s="5"/>
      <c r="H45" s="5"/>
      <c r="I45" s="15">
        <f>I6</f>
        <v>-2.8000000000000003</v>
      </c>
      <c r="J45" s="5">
        <f t="shared" ref="J45:P45" si="8">J6-I6</f>
        <v>-3.399999999999999</v>
      </c>
      <c r="K45" s="5">
        <f t="shared" si="8"/>
        <v>-6.5000000000000018</v>
      </c>
      <c r="L45" s="5">
        <f t="shared" si="8"/>
        <v>-6.1999999999999975</v>
      </c>
      <c r="M45" s="5">
        <f t="shared" si="8"/>
        <v>-6</v>
      </c>
      <c r="N45" s="5">
        <f t="shared" si="8"/>
        <v>-5.8000000000000007</v>
      </c>
      <c r="O45" s="5">
        <f t="shared" si="8"/>
        <v>-5.399999999999995</v>
      </c>
      <c r="P45" s="5">
        <f t="shared" si="8"/>
        <v>-5.2000000000000028</v>
      </c>
      <c r="Q45" s="5"/>
      <c r="R45" s="5"/>
    </row>
    <row r="46" spans="2:18" ht="15" customHeight="1" x14ac:dyDescent="0.2">
      <c r="B46" s="1" t="s">
        <v>2</v>
      </c>
      <c r="C46" s="5"/>
      <c r="D46" s="5"/>
      <c r="E46" s="15"/>
      <c r="F46" s="5"/>
      <c r="G46" s="5"/>
      <c r="H46" s="5"/>
      <c r="I46" s="15"/>
      <c r="J46" s="5"/>
      <c r="K46" s="5"/>
      <c r="L46" s="5"/>
      <c r="M46" s="5"/>
      <c r="N46" s="5"/>
      <c r="O46" s="5"/>
      <c r="P46" s="5"/>
      <c r="Q46" s="5"/>
      <c r="R46" s="5"/>
    </row>
    <row r="47" spans="2:18" ht="15" customHeight="1" x14ac:dyDescent="0.2">
      <c r="B47" s="1" t="s">
        <v>3</v>
      </c>
      <c r="C47" s="5"/>
      <c r="D47" s="5"/>
      <c r="E47" s="15"/>
      <c r="F47" s="5"/>
      <c r="G47" s="5"/>
      <c r="H47" s="5"/>
      <c r="I47" s="15">
        <f t="shared" ref="I47:I48" si="9">I8</f>
        <v>-6.8999999999999995</v>
      </c>
      <c r="J47" s="5">
        <f t="shared" ref="J47:P47" si="10">J8-I8</f>
        <v>-8.4000000000000021</v>
      </c>
      <c r="K47" s="5">
        <f t="shared" si="10"/>
        <v>-15.799999999999997</v>
      </c>
      <c r="L47" s="5">
        <f t="shared" si="10"/>
        <v>-15.300000000000008</v>
      </c>
      <c r="M47" s="5">
        <f t="shared" si="10"/>
        <v>-14.899999999999991</v>
      </c>
      <c r="N47" s="5">
        <f t="shared" si="10"/>
        <v>-13.900000000000006</v>
      </c>
      <c r="O47" s="5">
        <f t="shared" si="10"/>
        <v>-13.5</v>
      </c>
      <c r="P47" s="5">
        <f t="shared" si="10"/>
        <v>-12.499999999999986</v>
      </c>
      <c r="Q47" s="5"/>
      <c r="R47" s="5"/>
    </row>
    <row r="48" spans="2:18" ht="15" customHeight="1" x14ac:dyDescent="0.2">
      <c r="B48" s="1" t="s">
        <v>4</v>
      </c>
      <c r="C48" s="5"/>
      <c r="D48" s="5"/>
      <c r="E48" s="15"/>
      <c r="F48" s="5"/>
      <c r="G48" s="5"/>
      <c r="H48" s="5"/>
      <c r="I48" s="15">
        <f t="shared" si="9"/>
        <v>-65.899999999999991</v>
      </c>
      <c r="J48" s="5">
        <f t="shared" ref="J48:P48" si="11">J9-I9</f>
        <v>-88.100000000000009</v>
      </c>
      <c r="K48" s="5">
        <f t="shared" si="11"/>
        <v>-166.59999999999997</v>
      </c>
      <c r="L48" s="5">
        <f t="shared" si="11"/>
        <v>-172.30000000000007</v>
      </c>
      <c r="M48" s="5">
        <f t="shared" si="11"/>
        <v>-178.7999999999999</v>
      </c>
      <c r="N48" s="5">
        <f t="shared" si="11"/>
        <v>-184.30000000000007</v>
      </c>
      <c r="O48" s="5">
        <f t="shared" si="11"/>
        <v>-190.5</v>
      </c>
      <c r="P48" s="5">
        <f t="shared" si="11"/>
        <v>-192.09999999999991</v>
      </c>
      <c r="Q48" s="5"/>
      <c r="R48" s="5"/>
    </row>
    <row r="49" spans="2:18" ht="15" customHeight="1" x14ac:dyDescent="0.2">
      <c r="B49" s="1" t="s">
        <v>5</v>
      </c>
      <c r="C49" s="5"/>
      <c r="D49" s="5"/>
      <c r="E49" s="15"/>
      <c r="F49" s="5"/>
      <c r="G49" s="5"/>
      <c r="H49" s="5"/>
      <c r="I49" s="15"/>
      <c r="J49" s="5"/>
      <c r="K49" s="5"/>
      <c r="L49" s="5"/>
      <c r="M49" s="5"/>
      <c r="N49" s="5"/>
      <c r="O49" s="5"/>
      <c r="P49" s="5"/>
      <c r="Q49" s="5"/>
      <c r="R49" s="5"/>
    </row>
    <row r="50" spans="2:18" ht="15" customHeight="1" x14ac:dyDescent="0.2">
      <c r="B50" s="1" t="s">
        <v>6</v>
      </c>
      <c r="C50" s="5"/>
      <c r="D50" s="5"/>
      <c r="E50" s="15"/>
      <c r="F50" s="5"/>
      <c r="G50" s="5"/>
      <c r="H50" s="5"/>
      <c r="I50" s="15">
        <f>I11</f>
        <v>-8.3000000000000007</v>
      </c>
      <c r="J50" s="5">
        <f t="shared" ref="J50:P50" si="12">J11-I11</f>
        <v>-14</v>
      </c>
      <c r="K50" s="5">
        <f t="shared" si="12"/>
        <v>-22.8</v>
      </c>
      <c r="L50" s="5">
        <f t="shared" si="12"/>
        <v>-22.1</v>
      </c>
      <c r="M50" s="5">
        <f t="shared" si="12"/>
        <v>-21.700000000000003</v>
      </c>
      <c r="N50" s="5">
        <f t="shared" si="12"/>
        <v>-20.099999999999994</v>
      </c>
      <c r="O50" s="5">
        <f t="shared" si="12"/>
        <v>-19.699999999999989</v>
      </c>
      <c r="P50" s="5">
        <f t="shared" si="12"/>
        <v>-18.000000000000028</v>
      </c>
      <c r="Q50" s="5"/>
      <c r="R50" s="5"/>
    </row>
    <row r="51" spans="2:18" ht="15" customHeight="1" x14ac:dyDescent="0.2">
      <c r="B51" s="1" t="s">
        <v>7</v>
      </c>
      <c r="C51" s="5"/>
      <c r="D51" s="5"/>
      <c r="E51" s="15"/>
      <c r="F51" s="5"/>
      <c r="G51" s="5"/>
      <c r="H51" s="5"/>
      <c r="I51" s="15"/>
      <c r="J51" s="5"/>
      <c r="K51" s="5"/>
      <c r="L51" s="5"/>
      <c r="M51" s="5"/>
      <c r="N51" s="5"/>
      <c r="O51" s="5"/>
      <c r="P51" s="5"/>
      <c r="Q51" s="5"/>
      <c r="R51" s="5"/>
    </row>
    <row r="52" spans="2:18" ht="15" customHeight="1" x14ac:dyDescent="0.2">
      <c r="B52" s="2" t="s">
        <v>8</v>
      </c>
      <c r="C52" s="5"/>
      <c r="D52" s="5"/>
      <c r="E52" s="15"/>
      <c r="F52" s="5"/>
      <c r="G52" s="5"/>
      <c r="H52" s="5"/>
      <c r="I52" s="15"/>
      <c r="J52" s="5"/>
      <c r="K52" s="5"/>
      <c r="L52" s="5"/>
      <c r="M52" s="5"/>
      <c r="N52" s="5"/>
      <c r="O52" s="5"/>
      <c r="P52" s="5"/>
      <c r="Q52" s="5"/>
      <c r="R52" s="5"/>
    </row>
    <row r="53" spans="2:18" ht="15" customHeight="1" x14ac:dyDescent="0.2">
      <c r="B53" s="2" t="s">
        <v>9</v>
      </c>
      <c r="C53" s="5"/>
      <c r="D53" s="5"/>
      <c r="E53" s="15"/>
      <c r="F53" s="5"/>
      <c r="G53" s="5"/>
      <c r="H53" s="5"/>
      <c r="I53" s="15"/>
      <c r="J53" s="5"/>
      <c r="K53" s="5"/>
      <c r="L53" s="5"/>
      <c r="M53" s="5"/>
      <c r="N53" s="5"/>
      <c r="O53" s="5"/>
      <c r="P53" s="5"/>
      <c r="Q53" s="5"/>
      <c r="R53" s="5"/>
    </row>
    <row r="54" spans="2:18" ht="15" customHeight="1" x14ac:dyDescent="0.2">
      <c r="B54" s="2" t="s">
        <v>10</v>
      </c>
      <c r="C54" s="5"/>
      <c r="D54" s="5"/>
      <c r="E54" s="15"/>
      <c r="F54" s="5"/>
      <c r="G54" s="5"/>
      <c r="H54" s="5"/>
      <c r="I54" s="15"/>
      <c r="J54" s="5"/>
      <c r="K54" s="5"/>
      <c r="L54" s="5"/>
      <c r="M54" s="5"/>
      <c r="N54" s="5"/>
      <c r="O54" s="5"/>
      <c r="P54" s="5"/>
      <c r="Q54" s="5"/>
      <c r="R54" s="5"/>
    </row>
    <row r="55" spans="2:18" ht="15" customHeight="1" x14ac:dyDescent="0.2">
      <c r="B55" s="1" t="s">
        <v>11</v>
      </c>
      <c r="C55" s="5">
        <f>SUM(C56:C59)</f>
        <v>0</v>
      </c>
      <c r="D55" s="5">
        <f t="shared" ref="D55:R55" si="13">SUM(D56:D59)</f>
        <v>0</v>
      </c>
      <c r="E55" s="15">
        <f t="shared" si="13"/>
        <v>0</v>
      </c>
      <c r="F55" s="5">
        <f t="shared" si="13"/>
        <v>0</v>
      </c>
      <c r="G55" s="5">
        <f t="shared" si="13"/>
        <v>0</v>
      </c>
      <c r="H55" s="5">
        <f t="shared" si="13"/>
        <v>0</v>
      </c>
      <c r="I55" s="15">
        <f t="shared" si="13"/>
        <v>-1.6</v>
      </c>
      <c r="J55" s="5">
        <f t="shared" si="13"/>
        <v>-2</v>
      </c>
      <c r="K55" s="5">
        <f t="shared" si="13"/>
        <v>-3.6</v>
      </c>
      <c r="L55" s="5">
        <f t="shared" si="13"/>
        <v>-3.4999999999999991</v>
      </c>
      <c r="M55" s="5">
        <f t="shared" si="13"/>
        <v>-3.5</v>
      </c>
      <c r="N55" s="5">
        <f t="shared" si="13"/>
        <v>-3.1999999999999993</v>
      </c>
      <c r="O55" s="5">
        <f t="shared" si="13"/>
        <v>-3.1000000000000014</v>
      </c>
      <c r="P55" s="5">
        <f t="shared" si="13"/>
        <v>-2.8999999999999986</v>
      </c>
      <c r="Q55" s="5">
        <f t="shared" si="13"/>
        <v>0</v>
      </c>
      <c r="R55" s="5">
        <f t="shared" si="13"/>
        <v>0</v>
      </c>
    </row>
    <row r="56" spans="2:18" ht="15" customHeight="1" x14ac:dyDescent="0.2">
      <c r="B56" s="3" t="s">
        <v>12</v>
      </c>
      <c r="C56" s="5"/>
      <c r="D56" s="5"/>
      <c r="E56" s="15"/>
      <c r="F56" s="5"/>
      <c r="G56" s="5"/>
      <c r="H56" s="5"/>
      <c r="I56" s="15">
        <f>I17</f>
        <v>-1.6</v>
      </c>
      <c r="J56" s="5">
        <f t="shared" ref="J56:P56" si="14">J17-I17</f>
        <v>-2</v>
      </c>
      <c r="K56" s="5">
        <f t="shared" si="14"/>
        <v>-3.6</v>
      </c>
      <c r="L56" s="5">
        <f t="shared" si="14"/>
        <v>-3.4999999999999991</v>
      </c>
      <c r="M56" s="5">
        <f t="shared" si="14"/>
        <v>-3.5</v>
      </c>
      <c r="N56" s="5">
        <f t="shared" si="14"/>
        <v>-3.1999999999999993</v>
      </c>
      <c r="O56" s="5">
        <f t="shared" si="14"/>
        <v>-3.1000000000000014</v>
      </c>
      <c r="P56" s="5">
        <f t="shared" si="14"/>
        <v>-2.8999999999999986</v>
      </c>
      <c r="Q56" s="5"/>
      <c r="R56" s="5"/>
    </row>
    <row r="57" spans="2:18" ht="15" customHeight="1" x14ac:dyDescent="0.2">
      <c r="B57" s="3" t="s">
        <v>31</v>
      </c>
      <c r="C57" s="5"/>
      <c r="D57" s="5"/>
      <c r="E57" s="15"/>
      <c r="F57" s="5"/>
      <c r="G57" s="5"/>
      <c r="H57" s="5"/>
      <c r="I57" s="15"/>
      <c r="J57" s="5"/>
      <c r="K57" s="5"/>
      <c r="L57" s="5"/>
      <c r="M57" s="5"/>
      <c r="N57" s="5"/>
      <c r="O57" s="5"/>
      <c r="P57" s="5"/>
      <c r="Q57" s="5"/>
      <c r="R57" s="5"/>
    </row>
    <row r="58" spans="2:18" ht="15" customHeight="1" x14ac:dyDescent="0.2">
      <c r="B58" s="3" t="s">
        <v>14</v>
      </c>
      <c r="C58" s="5"/>
      <c r="D58" s="5"/>
      <c r="E58" s="15"/>
      <c r="F58" s="5"/>
      <c r="G58" s="5"/>
      <c r="H58" s="5"/>
      <c r="I58" s="15"/>
      <c r="J58" s="5"/>
      <c r="K58" s="5"/>
      <c r="L58" s="5"/>
      <c r="M58" s="5"/>
      <c r="N58" s="5"/>
      <c r="O58" s="5"/>
      <c r="P58" s="5"/>
      <c r="Q58" s="5"/>
      <c r="R58" s="5"/>
    </row>
    <row r="59" spans="2:18" ht="15" customHeight="1" x14ac:dyDescent="0.2">
      <c r="B59" s="9" t="s">
        <v>13</v>
      </c>
      <c r="C59" s="10"/>
      <c r="D59" s="10"/>
      <c r="E59" s="16"/>
      <c r="F59" s="10"/>
      <c r="G59" s="10"/>
      <c r="H59" s="10"/>
      <c r="I59" s="16"/>
      <c r="J59" s="10"/>
      <c r="K59" s="10"/>
      <c r="L59" s="10"/>
      <c r="M59" s="10"/>
      <c r="N59" s="10"/>
      <c r="O59" s="10"/>
      <c r="P59" s="10"/>
      <c r="Q59" s="10"/>
      <c r="R59" s="10"/>
    </row>
    <row r="60" spans="2:18" ht="15" customHeight="1" x14ac:dyDescent="0.25">
      <c r="B60" s="11" t="s">
        <v>15</v>
      </c>
      <c r="C60" s="10">
        <f>SUM(C44:C55)</f>
        <v>0</v>
      </c>
      <c r="D60" s="10">
        <f t="shared" ref="D60:R60" si="15">SUM(D44:D55)</f>
        <v>0</v>
      </c>
      <c r="E60" s="16">
        <f t="shared" si="15"/>
        <v>0</v>
      </c>
      <c r="F60" s="10">
        <f t="shared" si="15"/>
        <v>0</v>
      </c>
      <c r="G60" s="10">
        <f t="shared" si="15"/>
        <v>0</v>
      </c>
      <c r="H60" s="10">
        <f t="shared" si="15"/>
        <v>0</v>
      </c>
      <c r="I60" s="16">
        <f t="shared" si="15"/>
        <v>-120.19999999999997</v>
      </c>
      <c r="J60" s="10">
        <f t="shared" si="15"/>
        <v>-158.30000000000001</v>
      </c>
      <c r="K60" s="10">
        <f t="shared" si="15"/>
        <v>-294.2</v>
      </c>
      <c r="L60" s="10">
        <f t="shared" si="15"/>
        <v>-296.00000000000011</v>
      </c>
      <c r="M60" s="10">
        <f t="shared" si="15"/>
        <v>-299.89999999999986</v>
      </c>
      <c r="N60" s="10">
        <f t="shared" si="15"/>
        <v>-297.10000000000008</v>
      </c>
      <c r="O60" s="10">
        <f t="shared" si="15"/>
        <v>-300.2</v>
      </c>
      <c r="P60" s="10">
        <f t="shared" si="15"/>
        <v>-293.09999999999991</v>
      </c>
      <c r="Q60" s="10">
        <f t="shared" si="15"/>
        <v>0</v>
      </c>
      <c r="R60" s="10">
        <f t="shared" si="15"/>
        <v>0</v>
      </c>
    </row>
    <row r="61" spans="2:18" ht="15" customHeight="1" x14ac:dyDescent="0.2">
      <c r="B61" s="1" t="s">
        <v>16</v>
      </c>
      <c r="C61" s="5"/>
      <c r="D61" s="5"/>
      <c r="E61" s="15"/>
      <c r="F61" s="5"/>
      <c r="G61" s="5"/>
      <c r="H61" s="5"/>
      <c r="I61" s="15">
        <f t="shared" ref="I61:I64" si="16">I22</f>
        <v>-26</v>
      </c>
      <c r="J61" s="5">
        <f t="shared" ref="J61:P61" si="17">J22-I22</f>
        <v>-34.400000000000006</v>
      </c>
      <c r="K61" s="5">
        <f t="shared" si="17"/>
        <v>-62</v>
      </c>
      <c r="L61" s="5">
        <f t="shared" si="17"/>
        <v>-59.699999999999989</v>
      </c>
      <c r="M61" s="5">
        <f t="shared" si="17"/>
        <v>-58.800000000000011</v>
      </c>
      <c r="N61" s="5">
        <f t="shared" si="17"/>
        <v>-54.799999999999983</v>
      </c>
      <c r="O61" s="5">
        <f t="shared" si="17"/>
        <v>-53.100000000000023</v>
      </c>
      <c r="P61" s="5">
        <f t="shared" si="17"/>
        <v>-48.900000000000034</v>
      </c>
      <c r="Q61" s="5"/>
      <c r="R61" s="5"/>
    </row>
    <row r="62" spans="2:18" ht="15" customHeight="1" x14ac:dyDescent="0.2">
      <c r="B62" s="1" t="s">
        <v>17</v>
      </c>
      <c r="C62" s="5"/>
      <c r="D62" s="5"/>
      <c r="E62" s="15"/>
      <c r="F62" s="5"/>
      <c r="G62" s="5"/>
      <c r="H62" s="5"/>
      <c r="I62" s="15">
        <f t="shared" si="16"/>
        <v>-4.5</v>
      </c>
      <c r="J62" s="5">
        <f t="shared" ref="J62:P62" si="18">J23-I23</f>
        <v>-8.1</v>
      </c>
      <c r="K62" s="5">
        <f t="shared" si="18"/>
        <v>-12.800000000000002</v>
      </c>
      <c r="L62" s="5">
        <f t="shared" si="18"/>
        <v>-12.499999999999996</v>
      </c>
      <c r="M62" s="5">
        <f t="shared" si="18"/>
        <v>-12.200000000000003</v>
      </c>
      <c r="N62" s="5">
        <f t="shared" si="18"/>
        <v>-11.299999999999997</v>
      </c>
      <c r="O62" s="5">
        <f t="shared" si="18"/>
        <v>-11.199999999999996</v>
      </c>
      <c r="P62" s="5">
        <f t="shared" si="18"/>
        <v>-10.099999999999994</v>
      </c>
      <c r="Q62" s="5"/>
      <c r="R62" s="5"/>
    </row>
    <row r="63" spans="2:18" ht="15" customHeight="1" x14ac:dyDescent="0.2">
      <c r="B63" s="1" t="s">
        <v>18</v>
      </c>
      <c r="C63" s="5"/>
      <c r="D63" s="5"/>
      <c r="E63" s="15"/>
      <c r="F63" s="5"/>
      <c r="G63" s="5"/>
      <c r="H63" s="5"/>
      <c r="I63" s="15"/>
      <c r="J63" s="5"/>
      <c r="K63" s="5"/>
      <c r="L63" s="5"/>
      <c r="M63" s="5"/>
      <c r="N63" s="5"/>
      <c r="O63" s="5"/>
      <c r="P63" s="5"/>
      <c r="Q63" s="5"/>
      <c r="R63" s="5"/>
    </row>
    <row r="64" spans="2:18" ht="15" customHeight="1" x14ac:dyDescent="0.2">
      <c r="B64" s="1" t="s">
        <v>19</v>
      </c>
      <c r="C64" s="5"/>
      <c r="D64" s="5"/>
      <c r="E64" s="15"/>
      <c r="F64" s="5"/>
      <c r="G64" s="5"/>
      <c r="H64" s="5"/>
      <c r="I64" s="15">
        <f t="shared" si="16"/>
        <v>4.5</v>
      </c>
      <c r="J64" s="5">
        <f t="shared" ref="J64:P64" si="19">J25-I25</f>
        <v>5.5</v>
      </c>
      <c r="K64" s="5">
        <f t="shared" si="19"/>
        <v>11</v>
      </c>
      <c r="L64" s="5">
        <f t="shared" si="19"/>
        <v>11</v>
      </c>
      <c r="M64" s="5">
        <f t="shared" si="19"/>
        <v>12</v>
      </c>
      <c r="N64" s="5">
        <f t="shared" si="19"/>
        <v>12</v>
      </c>
      <c r="O64" s="5">
        <f t="shared" si="19"/>
        <v>12</v>
      </c>
      <c r="P64" s="5">
        <f t="shared" si="19"/>
        <v>12</v>
      </c>
      <c r="Q64" s="5"/>
      <c r="R64" s="5"/>
    </row>
    <row r="65" spans="2:18" ht="15" customHeight="1" x14ac:dyDescent="0.2">
      <c r="B65" s="1" t="s">
        <v>20</v>
      </c>
      <c r="C65" s="5"/>
      <c r="D65" s="5"/>
      <c r="E65" s="15"/>
      <c r="F65" s="5"/>
      <c r="G65" s="5"/>
      <c r="H65" s="5"/>
      <c r="I65" s="15"/>
      <c r="J65" s="5"/>
      <c r="K65" s="5"/>
      <c r="L65" s="5"/>
      <c r="M65" s="5"/>
      <c r="N65" s="5"/>
      <c r="O65" s="5"/>
      <c r="P65" s="5"/>
      <c r="Q65" s="5"/>
      <c r="R65" s="5"/>
    </row>
    <row r="66" spans="2:18" ht="15" customHeight="1" x14ac:dyDescent="0.2">
      <c r="B66" s="1" t="s">
        <v>21</v>
      </c>
      <c r="C66" s="5"/>
      <c r="D66" s="5"/>
      <c r="E66" s="15"/>
      <c r="F66" s="5"/>
      <c r="G66" s="5"/>
      <c r="H66" s="5"/>
      <c r="I66" s="15"/>
      <c r="J66" s="5"/>
      <c r="K66" s="5"/>
      <c r="L66" s="5"/>
      <c r="M66" s="5"/>
      <c r="N66" s="5"/>
      <c r="O66" s="5"/>
      <c r="P66" s="5"/>
      <c r="Q66" s="5"/>
      <c r="R66" s="5"/>
    </row>
    <row r="67" spans="2:18" ht="15" customHeight="1" x14ac:dyDescent="0.2">
      <c r="B67" s="4" t="s">
        <v>33</v>
      </c>
      <c r="C67" s="5"/>
      <c r="D67" s="5"/>
      <c r="E67" s="15"/>
      <c r="F67" s="5"/>
      <c r="G67" s="5"/>
      <c r="H67" s="5"/>
      <c r="I67" s="15"/>
      <c r="J67" s="5"/>
      <c r="K67" s="5"/>
      <c r="L67" s="5"/>
      <c r="M67" s="5"/>
      <c r="N67" s="5"/>
      <c r="O67" s="5"/>
      <c r="P67" s="5"/>
      <c r="Q67" s="5"/>
      <c r="R67" s="5"/>
    </row>
    <row r="68" spans="2:18" ht="15" customHeight="1" x14ac:dyDescent="0.2">
      <c r="B68" s="4" t="s">
        <v>32</v>
      </c>
      <c r="C68" s="5"/>
      <c r="D68" s="5"/>
      <c r="E68" s="15"/>
      <c r="F68" s="5"/>
      <c r="G68" s="5"/>
      <c r="H68" s="5"/>
      <c r="I68" s="15"/>
      <c r="J68" s="5"/>
      <c r="K68" s="5"/>
      <c r="L68" s="5"/>
      <c r="M68" s="5"/>
      <c r="N68" s="5"/>
      <c r="O68" s="5"/>
      <c r="P68" s="5"/>
      <c r="Q68" s="5"/>
      <c r="R68" s="5"/>
    </row>
    <row r="69" spans="2:18" ht="15" customHeight="1" x14ac:dyDescent="0.2">
      <c r="B69" s="12" t="s">
        <v>22</v>
      </c>
      <c r="C69" s="10"/>
      <c r="D69" s="10"/>
      <c r="E69" s="16"/>
      <c r="F69" s="10"/>
      <c r="G69" s="10"/>
      <c r="H69" s="10"/>
      <c r="I69" s="16"/>
      <c r="J69" s="10"/>
      <c r="K69" s="10"/>
      <c r="L69" s="10"/>
      <c r="M69" s="10"/>
      <c r="N69" s="10"/>
      <c r="O69" s="10"/>
      <c r="P69" s="10"/>
      <c r="Q69" s="10"/>
      <c r="R69" s="10"/>
    </row>
    <row r="70" spans="2:18" ht="15" customHeight="1" x14ac:dyDescent="0.25">
      <c r="B70" s="11" t="s">
        <v>23</v>
      </c>
      <c r="C70" s="10">
        <f>SUM(C61:C69)</f>
        <v>0</v>
      </c>
      <c r="D70" s="10">
        <f t="shared" ref="D70:R70" si="20">SUM(D61:D69)</f>
        <v>0</v>
      </c>
      <c r="E70" s="16">
        <f t="shared" si="20"/>
        <v>0</v>
      </c>
      <c r="F70" s="10">
        <f t="shared" si="20"/>
        <v>0</v>
      </c>
      <c r="G70" s="10">
        <f t="shared" si="20"/>
        <v>0</v>
      </c>
      <c r="H70" s="10">
        <f t="shared" si="20"/>
        <v>0</v>
      </c>
      <c r="I70" s="16">
        <f t="shared" si="20"/>
        <v>-26</v>
      </c>
      <c r="J70" s="10">
        <f t="shared" si="20"/>
        <v>-37.000000000000007</v>
      </c>
      <c r="K70" s="10">
        <f t="shared" si="20"/>
        <v>-63.8</v>
      </c>
      <c r="L70" s="10">
        <f t="shared" si="20"/>
        <v>-61.199999999999989</v>
      </c>
      <c r="M70" s="10">
        <f t="shared" si="20"/>
        <v>-59.000000000000014</v>
      </c>
      <c r="N70" s="10">
        <f t="shared" si="20"/>
        <v>-54.09999999999998</v>
      </c>
      <c r="O70" s="10">
        <f t="shared" si="20"/>
        <v>-52.300000000000011</v>
      </c>
      <c r="P70" s="10">
        <f t="shared" si="20"/>
        <v>-47.000000000000028</v>
      </c>
      <c r="Q70" s="10">
        <f t="shared" si="20"/>
        <v>0</v>
      </c>
      <c r="R70" s="10">
        <f t="shared" si="20"/>
        <v>0</v>
      </c>
    </row>
    <row r="71" spans="2:18" ht="15" customHeight="1" x14ac:dyDescent="0.2">
      <c r="B71" s="1" t="s">
        <v>24</v>
      </c>
      <c r="C71" s="5"/>
      <c r="D71" s="5"/>
      <c r="E71" s="15"/>
      <c r="F71" s="5"/>
      <c r="G71" s="5"/>
      <c r="H71" s="5"/>
      <c r="I71" s="15"/>
      <c r="J71" s="5"/>
      <c r="K71" s="5"/>
      <c r="L71" s="5"/>
      <c r="M71" s="5"/>
      <c r="N71" s="5"/>
      <c r="O71" s="5"/>
      <c r="P71" s="5"/>
      <c r="Q71" s="5"/>
      <c r="R71" s="5"/>
    </row>
    <row r="72" spans="2:18" ht="15" customHeight="1" x14ac:dyDescent="0.2">
      <c r="B72" s="1" t="s">
        <v>25</v>
      </c>
      <c r="C72" s="5"/>
      <c r="D72" s="5"/>
      <c r="E72" s="15"/>
      <c r="F72" s="5"/>
      <c r="G72" s="5"/>
      <c r="H72" s="5"/>
      <c r="I72" s="15">
        <f t="shared" ref="I72" si="21">I33</f>
        <v>-34.6</v>
      </c>
      <c r="J72" s="5">
        <f t="shared" ref="J72" si="22">J33-I33</f>
        <v>-39.499999999999993</v>
      </c>
      <c r="K72" s="5">
        <f t="shared" ref="K72" si="23">K33-J33</f>
        <v>-75.599999999999994</v>
      </c>
      <c r="L72" s="5">
        <f t="shared" ref="L72" si="24">L33-K33</f>
        <v>-73.400000000000006</v>
      </c>
      <c r="M72" s="5">
        <f t="shared" ref="M72" si="25">M33-L33</f>
        <v>-71.799999999999983</v>
      </c>
      <c r="N72" s="5">
        <f t="shared" ref="N72" si="26">N33-M33</f>
        <v>-67.100000000000023</v>
      </c>
      <c r="O72" s="5">
        <f t="shared" ref="O72" si="27">O33-N33</f>
        <v>-65.199999999999989</v>
      </c>
      <c r="P72" s="5">
        <f t="shared" ref="P72" si="28">P33-O33</f>
        <v>-59.800000000000011</v>
      </c>
      <c r="Q72" s="5"/>
      <c r="R72" s="5"/>
    </row>
    <row r="73" spans="2:18" ht="15" customHeight="1" x14ac:dyDescent="0.2">
      <c r="B73" s="1" t="s">
        <v>26</v>
      </c>
      <c r="C73" s="5"/>
      <c r="D73" s="5"/>
      <c r="E73" s="15"/>
      <c r="F73" s="5"/>
      <c r="G73" s="5"/>
      <c r="H73" s="5"/>
      <c r="I73" s="15"/>
      <c r="J73" s="5"/>
      <c r="K73" s="5"/>
      <c r="L73" s="5"/>
      <c r="M73" s="5"/>
      <c r="N73" s="5"/>
      <c r="O73" s="5"/>
      <c r="P73" s="5"/>
      <c r="Q73" s="5"/>
      <c r="R73" s="5"/>
    </row>
    <row r="74" spans="2:18" ht="15" customHeight="1" x14ac:dyDescent="0.2">
      <c r="B74" s="6" t="s">
        <v>27</v>
      </c>
      <c r="C74" s="10"/>
      <c r="D74" s="10"/>
      <c r="E74" s="16"/>
      <c r="F74" s="10"/>
      <c r="G74" s="10"/>
      <c r="H74" s="10"/>
      <c r="I74" s="16"/>
      <c r="J74" s="10"/>
      <c r="K74" s="10"/>
      <c r="L74" s="10"/>
      <c r="M74" s="10"/>
      <c r="N74" s="10"/>
      <c r="O74" s="10"/>
      <c r="P74" s="10"/>
      <c r="Q74" s="10"/>
      <c r="R74" s="10"/>
    </row>
    <row r="75" spans="2:18" ht="15" customHeight="1" x14ac:dyDescent="0.25">
      <c r="B75" s="11" t="s">
        <v>28</v>
      </c>
      <c r="C75" s="10">
        <f>SUM(C71:C74)</f>
        <v>0</v>
      </c>
      <c r="D75" s="10">
        <f t="shared" ref="D75:R75" si="29">SUM(D71:D74)</f>
        <v>0</v>
      </c>
      <c r="E75" s="16">
        <f t="shared" si="29"/>
        <v>0</v>
      </c>
      <c r="F75" s="10">
        <f t="shared" si="29"/>
        <v>0</v>
      </c>
      <c r="G75" s="10">
        <f t="shared" si="29"/>
        <v>0</v>
      </c>
      <c r="H75" s="10">
        <f t="shared" si="29"/>
        <v>0</v>
      </c>
      <c r="I75" s="16">
        <f t="shared" si="29"/>
        <v>-34.6</v>
      </c>
      <c r="J75" s="10">
        <f t="shared" si="29"/>
        <v>-39.499999999999993</v>
      </c>
      <c r="K75" s="10">
        <f t="shared" si="29"/>
        <v>-75.599999999999994</v>
      </c>
      <c r="L75" s="10">
        <f t="shared" si="29"/>
        <v>-73.400000000000006</v>
      </c>
      <c r="M75" s="10">
        <f t="shared" si="29"/>
        <v>-71.799999999999983</v>
      </c>
      <c r="N75" s="10">
        <f t="shared" si="29"/>
        <v>-67.100000000000023</v>
      </c>
      <c r="O75" s="10">
        <f t="shared" si="29"/>
        <v>-65.199999999999989</v>
      </c>
      <c r="P75" s="10">
        <f t="shared" si="29"/>
        <v>-59.800000000000011</v>
      </c>
      <c r="Q75" s="10">
        <f t="shared" si="29"/>
        <v>0</v>
      </c>
      <c r="R75" s="10">
        <f t="shared" si="29"/>
        <v>0</v>
      </c>
    </row>
    <row r="76" spans="2:18" ht="15" customHeight="1" x14ac:dyDescent="0.2">
      <c r="B76" s="6"/>
      <c r="C76" s="10"/>
      <c r="D76" s="10"/>
      <c r="E76" s="16"/>
      <c r="F76" s="10"/>
      <c r="G76" s="10"/>
      <c r="H76" s="10"/>
      <c r="I76" s="16"/>
      <c r="J76" s="10"/>
      <c r="K76" s="10"/>
      <c r="L76" s="10"/>
      <c r="M76" s="10"/>
      <c r="N76" s="10"/>
      <c r="O76" s="10"/>
      <c r="P76" s="10"/>
      <c r="Q76" s="10"/>
      <c r="R76" s="10"/>
    </row>
    <row r="77" spans="2:18" ht="15" customHeight="1" x14ac:dyDescent="0.25">
      <c r="B77" s="11" t="s">
        <v>30</v>
      </c>
      <c r="C77" s="10">
        <f>SUM(C76)</f>
        <v>0</v>
      </c>
      <c r="D77" s="10">
        <f t="shared" ref="D77:R77" si="30">SUM(D76)</f>
        <v>0</v>
      </c>
      <c r="E77" s="16">
        <f t="shared" si="30"/>
        <v>0</v>
      </c>
      <c r="F77" s="10">
        <f t="shared" si="30"/>
        <v>0</v>
      </c>
      <c r="G77" s="10">
        <f t="shared" si="30"/>
        <v>0</v>
      </c>
      <c r="H77" s="10">
        <f t="shared" si="30"/>
        <v>0</v>
      </c>
      <c r="I77" s="16">
        <f t="shared" si="30"/>
        <v>0</v>
      </c>
      <c r="J77" s="10">
        <f t="shared" si="30"/>
        <v>0</v>
      </c>
      <c r="K77" s="10">
        <f t="shared" si="30"/>
        <v>0</v>
      </c>
      <c r="L77" s="10">
        <f t="shared" si="30"/>
        <v>0</v>
      </c>
      <c r="M77" s="10">
        <f t="shared" si="30"/>
        <v>0</v>
      </c>
      <c r="N77" s="10">
        <f t="shared" si="30"/>
        <v>0</v>
      </c>
      <c r="O77" s="10">
        <f t="shared" si="30"/>
        <v>0</v>
      </c>
      <c r="P77" s="10">
        <f t="shared" si="30"/>
        <v>0</v>
      </c>
      <c r="Q77" s="10">
        <f t="shared" si="30"/>
        <v>0</v>
      </c>
      <c r="R77" s="10">
        <f t="shared" si="30"/>
        <v>0</v>
      </c>
    </row>
    <row r="78" spans="2:18" ht="15" customHeight="1" x14ac:dyDescent="0.2"/>
    <row r="79" spans="2:18" ht="15" customHeight="1" x14ac:dyDescent="0.2"/>
    <row r="80" spans="2:18" ht="15" customHeight="1" x14ac:dyDescent="0.25">
      <c r="B80" s="11" t="s">
        <v>49</v>
      </c>
      <c r="C80" s="6"/>
      <c r="D80" s="6"/>
      <c r="E80" s="6"/>
      <c r="F80" s="6"/>
      <c r="G80" s="6"/>
      <c r="H80" s="6"/>
      <c r="I80" s="6"/>
      <c r="J80" s="6"/>
      <c r="K80" s="6"/>
      <c r="L80" s="6"/>
      <c r="M80" s="6"/>
      <c r="N80" s="6"/>
      <c r="O80" s="6"/>
      <c r="P80" s="6"/>
      <c r="Q80" s="6"/>
      <c r="R80" s="6"/>
    </row>
    <row r="81" spans="2:18" ht="15" customHeight="1" x14ac:dyDescent="0.25">
      <c r="B81" s="7" t="s">
        <v>59</v>
      </c>
      <c r="C81" s="7">
        <v>2010</v>
      </c>
      <c r="D81" s="7">
        <v>2011</v>
      </c>
      <c r="E81" s="13">
        <v>2012</v>
      </c>
      <c r="F81" s="7">
        <v>2013</v>
      </c>
      <c r="G81" s="7">
        <v>2014</v>
      </c>
      <c r="H81" s="7">
        <v>2015</v>
      </c>
      <c r="I81" s="13">
        <v>2016</v>
      </c>
      <c r="J81" s="7">
        <v>2017</v>
      </c>
      <c r="K81" s="7">
        <v>2018</v>
      </c>
      <c r="L81" s="7">
        <v>2019</v>
      </c>
      <c r="M81" s="7">
        <v>2020</v>
      </c>
      <c r="N81" s="7">
        <v>2021</v>
      </c>
      <c r="O81" s="7">
        <v>2022</v>
      </c>
      <c r="P81" s="7">
        <v>2023</v>
      </c>
      <c r="Q81" s="7">
        <v>2024</v>
      </c>
      <c r="R81" s="7">
        <v>2025</v>
      </c>
    </row>
    <row r="82" spans="2:18" ht="15" customHeight="1" x14ac:dyDescent="0.25">
      <c r="B82" s="7" t="s">
        <v>34</v>
      </c>
      <c r="C82" s="8">
        <f>C99+C109+C114+C116</f>
        <v>0</v>
      </c>
      <c r="D82" s="8">
        <f t="shared" ref="D82:R82" si="31">D99+D109+D114+D116</f>
        <v>0</v>
      </c>
      <c r="E82" s="14">
        <f t="shared" si="31"/>
        <v>0</v>
      </c>
      <c r="F82" s="8">
        <f t="shared" si="31"/>
        <v>0</v>
      </c>
      <c r="G82" s="8">
        <f t="shared" si="31"/>
        <v>0</v>
      </c>
      <c r="H82" s="8">
        <f t="shared" si="31"/>
        <v>0</v>
      </c>
      <c r="I82" s="14">
        <f t="shared" si="31"/>
        <v>-202.08274479088973</v>
      </c>
      <c r="J82" s="8">
        <f t="shared" si="31"/>
        <v>-262.60754038235643</v>
      </c>
      <c r="K82" s="8">
        <f t="shared" si="31"/>
        <v>-484.80055536990676</v>
      </c>
      <c r="L82" s="8">
        <f t="shared" si="31"/>
        <v>-481.42451193326309</v>
      </c>
      <c r="M82" s="8">
        <f t="shared" si="31"/>
        <v>-481.51219836760606</v>
      </c>
      <c r="N82" s="8">
        <f t="shared" si="31"/>
        <v>-467.61945951017196</v>
      </c>
      <c r="O82" s="8">
        <f t="shared" si="31"/>
        <v>-466.93926877292552</v>
      </c>
      <c r="P82" s="8">
        <f t="shared" si="31"/>
        <v>-447.01397756356704</v>
      </c>
      <c r="Q82" s="8">
        <f t="shared" si="31"/>
        <v>0</v>
      </c>
      <c r="R82" s="8">
        <f t="shared" si="31"/>
        <v>0</v>
      </c>
    </row>
    <row r="83" spans="2:18" ht="15" customHeight="1" x14ac:dyDescent="0.2">
      <c r="B83" s="1" t="s">
        <v>0</v>
      </c>
      <c r="C83" s="5" t="str">
        <f>IF(C44="","",C44*PL!$E$4*PL!$E$5*PL!$E$6*PL!$E$7*PL!$E$8*PL!$E$9*PL!$E$10)</f>
        <v/>
      </c>
      <c r="D83" s="5" t="str">
        <f>IF(D44="","",D44*PL!$E$4*PL!$E$5*PL!$E$6*PL!$E$7*PL!$E$8*PL!$E$9*PL!$E$10)</f>
        <v/>
      </c>
      <c r="E83" s="15" t="str">
        <f>IF(E44="","",E44*PL!$E$4*PL!$E$5*PL!$E$6*PL!$E$7*PL!$E$8*PL!$E$9*PL!$E$10)</f>
        <v/>
      </c>
      <c r="F83" s="5" t="str">
        <f>IF(F44="","",F44*PL!$E$4*PL!$E$5*PL!$E$6*PL!$E$7*PL!$E$8*PL!$E$9*PL!$E$10)</f>
        <v/>
      </c>
      <c r="G83" s="5" t="str">
        <f>IF(G44="","",G44*PL!$E$4*PL!$E$5*PL!$E$6*PL!$E$7*PL!$E$8*PL!$E$9*PL!$E$10)</f>
        <v/>
      </c>
      <c r="H83" s="5" t="str">
        <f>IF(H44="","",H44*PL!$E$4*PL!$E$5*PL!$E$6*PL!$E$7*PL!$E$8*PL!$E$9*PL!$E$10)</f>
        <v/>
      </c>
      <c r="I83" s="15">
        <f>IF(I44="","",I44*PL!$E$4*PL!$E$5*PL!$E$6*PL!$E$7*PL!$E$8*PL!$E$9*PL!$E$10*PL!$E$11*PL!$E$12*PL!$E$14)</f>
        <v>-38.781449492260506</v>
      </c>
      <c r="J83" s="5">
        <f>IF(J44="","",J44*PL!$E$4*PL!$E$5*PL!$E$6*PL!$E$7*PL!$E$8*PL!$E$9*PL!$E$10*PL!$E$11*PL!$E$12*PL!$E$14)</f>
        <v>-47.387131368064701</v>
      </c>
      <c r="K83" s="5">
        <f>IF(K44="","",K44*PL!$E$4*PL!$E$5*PL!$E$6*PL!$E$7*PL!$E$8*PL!$E$9*PL!$E$10*PL!$E$11*PL!$E$12*PL!$E$14)</f>
        <v>-88.180298701422316</v>
      </c>
      <c r="L83" s="5">
        <f>IF(L44="","",L44*PL!$E$4*PL!$E$5*PL!$E$6*PL!$E$7*PL!$E$8*PL!$E$9*PL!$E$10*PL!$E$11*PL!$E$12*PL!$E$14)</f>
        <v>-85.609770348909365</v>
      </c>
      <c r="M83" s="5">
        <f>IF(M44="","",M44*PL!$E$4*PL!$E$5*PL!$E$6*PL!$E$7*PL!$E$8*PL!$E$9*PL!$E$10*PL!$E$11*PL!$E$12*PL!$E$14)</f>
        <v>-83.821576712378572</v>
      </c>
      <c r="N83" s="5">
        <f>IF(N44="","",N44*PL!$E$4*PL!$E$5*PL!$E$6*PL!$E$7*PL!$E$8*PL!$E$9*PL!$E$10*PL!$E$11*PL!$E$12*PL!$E$14)</f>
        <v>-78.009947393653704</v>
      </c>
      <c r="O83" s="5">
        <f>IF(O44="","",O44*PL!$E$4*PL!$E$5*PL!$E$6*PL!$E$7*PL!$E$8*PL!$E$9*PL!$E$10*PL!$E$11*PL!$E$12*PL!$E$14)</f>
        <v>-75.998229552556623</v>
      </c>
      <c r="P83" s="5">
        <f>IF(P44="","",P44*PL!$E$4*PL!$E$5*PL!$E$6*PL!$E$7*PL!$E$8*PL!$E$9*PL!$E$10*PL!$E$11*PL!$E$12*PL!$E$14)</f>
        <v>-69.739551824698964</v>
      </c>
      <c r="Q83" s="5" t="str">
        <f>IF(Q44="","",Q44*PL!$E$4*PL!$E$5*PL!$E$6*PL!$E$7*PL!$E$8*PL!$E$9*PL!$E$10)</f>
        <v/>
      </c>
      <c r="R83" s="5" t="str">
        <f>IF(R44="","",R44*PL!$E$4*PL!$E$5*PL!$E$6*PL!$E$7*PL!$E$8*PL!$E$9*PL!$E$10)</f>
        <v/>
      </c>
    </row>
    <row r="84" spans="2:18" ht="15" customHeight="1" x14ac:dyDescent="0.2">
      <c r="B84" s="1" t="s">
        <v>1</v>
      </c>
      <c r="C84" s="5" t="str">
        <f>IF(C45="","",C45*PL!$E$4*PL!$E$5*PL!$E$6*PL!$E$7*PL!$E$8*PL!$E$9*PL!$E$10)</f>
        <v/>
      </c>
      <c r="D84" s="5" t="str">
        <f>IF(D45="","",D45*PL!$E$4*PL!$E$5*PL!$E$6*PL!$E$7*PL!$E$8*PL!$E$9*PL!$E$10)</f>
        <v/>
      </c>
      <c r="E84" s="15" t="str">
        <f>IF(E45="","",E45*PL!$E$4*PL!$E$5*PL!$E$6*PL!$E$7*PL!$E$8*PL!$E$9*PL!$E$10)</f>
        <v/>
      </c>
      <c r="F84" s="5" t="str">
        <f>IF(F45="","",F45*PL!$E$4*PL!$E$5*PL!$E$6*PL!$E$7*PL!$E$8*PL!$E$9*PL!$E$10)</f>
        <v/>
      </c>
      <c r="G84" s="5" t="str">
        <f>IF(G45="","",G45*PL!$E$4*PL!$E$5*PL!$E$6*PL!$E$7*PL!$E$8*PL!$E$9*PL!$E$10)</f>
        <v/>
      </c>
      <c r="H84" s="5" t="str">
        <f>IF(H45="","",H45*PL!$E$4*PL!$E$5*PL!$E$6*PL!$E$7*PL!$E$8*PL!$E$9*PL!$E$10)</f>
        <v/>
      </c>
      <c r="I84" s="15">
        <f>IF(I45="","",I45*PL!$E$4*PL!$E$5*PL!$E$6*PL!$E$7*PL!$E$8*PL!$E$9*PL!$E$10*PL!$E$11*PL!$E$12*PL!$E$14)</f>
        <v>-3.129338863928802</v>
      </c>
      <c r="J84" s="5">
        <f>IF(J45="","",J45*PL!$E$4*PL!$E$5*PL!$E$6*PL!$E$7*PL!$E$8*PL!$E$9*PL!$E$10*PL!$E$11*PL!$E$12*PL!$E$14)</f>
        <v>-3.7999114776278291</v>
      </c>
      <c r="K84" s="5">
        <f>IF(K45="","",K45*PL!$E$4*PL!$E$5*PL!$E$6*PL!$E$7*PL!$E$8*PL!$E$9*PL!$E$10*PL!$E$11*PL!$E$12*PL!$E$14)</f>
        <v>-7.264536648406148</v>
      </c>
      <c r="L84" s="5">
        <f>IF(L45="","",L45*PL!$E$4*PL!$E$5*PL!$E$6*PL!$E$7*PL!$E$8*PL!$E$9*PL!$E$10*PL!$E$11*PL!$E$12*PL!$E$14)</f>
        <v>-6.9292503415566298</v>
      </c>
      <c r="M84" s="5">
        <f>IF(M45="","",M45*PL!$E$4*PL!$E$5*PL!$E$6*PL!$E$7*PL!$E$8*PL!$E$9*PL!$E$10*PL!$E$11*PL!$E$12*PL!$E$14)</f>
        <v>-6.7057261369902896</v>
      </c>
      <c r="N84" s="5">
        <f>IF(N45="","",N45*PL!$E$4*PL!$E$5*PL!$E$6*PL!$E$7*PL!$E$8*PL!$E$9*PL!$E$10*PL!$E$11*PL!$E$12*PL!$E$14)</f>
        <v>-6.4822019324239477</v>
      </c>
      <c r="O84" s="5">
        <f>IF(O45="","",O45*PL!$E$4*PL!$E$5*PL!$E$6*PL!$E$7*PL!$E$8*PL!$E$9*PL!$E$10*PL!$E$11*PL!$E$12*PL!$E$14)</f>
        <v>-6.0351535232912541</v>
      </c>
      <c r="P84" s="5">
        <f>IF(P45="","",P45*PL!$E$4*PL!$E$5*PL!$E$6*PL!$E$7*PL!$E$8*PL!$E$9*PL!$E$10*PL!$E$11*PL!$E$12*PL!$E$14)</f>
        <v>-5.8116293187249193</v>
      </c>
      <c r="Q84" s="5" t="str">
        <f>IF(Q45="","",Q45*PL!$E$4*PL!$E$5*PL!$E$6*PL!$E$7*PL!$E$8*PL!$E$9*PL!$E$10)</f>
        <v/>
      </c>
      <c r="R84" s="5" t="str">
        <f>IF(R45="","",R45*PL!$E$4*PL!$E$5*PL!$E$6*PL!$E$7*PL!$E$8*PL!$E$9*PL!$E$10)</f>
        <v/>
      </c>
    </row>
    <row r="85" spans="2:18" ht="15" customHeight="1" x14ac:dyDescent="0.2">
      <c r="B85" s="1" t="s">
        <v>2</v>
      </c>
      <c r="C85" s="5" t="str">
        <f>IF(C46="","",C46*PL!$E$4*PL!$E$5*PL!$E$6*PL!$E$7*PL!$E$8*PL!$E$9*PL!$E$10)</f>
        <v/>
      </c>
      <c r="D85" s="5" t="str">
        <f>IF(D46="","",D46*PL!$E$4*PL!$E$5*PL!$E$6*PL!$E$7*PL!$E$8*PL!$E$9*PL!$E$10)</f>
        <v/>
      </c>
      <c r="E85" s="15" t="str">
        <f>IF(E46="","",E46*PL!$E$4*PL!$E$5*PL!$E$6*PL!$E$7*PL!$E$8*PL!$E$9*PL!$E$10)</f>
        <v/>
      </c>
      <c r="F85" s="5" t="str">
        <f>IF(F46="","",F46*PL!$E$4*PL!$E$5*PL!$E$6*PL!$E$7*PL!$E$8*PL!$E$9*PL!$E$10)</f>
        <v/>
      </c>
      <c r="G85" s="5" t="str">
        <f>IF(G46="","",G46*PL!$E$4*PL!$E$5*PL!$E$6*PL!$E$7*PL!$E$8*PL!$E$9*PL!$E$10)</f>
        <v/>
      </c>
      <c r="H85" s="5" t="str">
        <f>IF(H46="","",H46*PL!$E$4*PL!$E$5*PL!$E$6*PL!$E$7*PL!$E$8*PL!$E$9*PL!$E$10)</f>
        <v/>
      </c>
      <c r="I85" s="15" t="str">
        <f>IF(I46="","",I46*PL!$E$4*PL!$E$5*PL!$E$6*PL!$E$7*PL!$E$8*PL!$E$9*PL!$E$10)</f>
        <v/>
      </c>
      <c r="J85" s="5" t="str">
        <f>IF(J46="","",J46*PL!$E$4*PL!$E$5*PL!$E$6*PL!$E$7*PL!$E$8*PL!$E$9*PL!$E$10)</f>
        <v/>
      </c>
      <c r="K85" s="5" t="str">
        <f>IF(K46="","",K46*PL!$E$4*PL!$E$5*PL!$E$6*PL!$E$7*PL!$E$8*PL!$E$9*PL!$E$10)</f>
        <v/>
      </c>
      <c r="L85" s="5" t="str">
        <f>IF(L46="","",L46*PL!$E$4*PL!$E$5*PL!$E$6*PL!$E$7*PL!$E$8*PL!$E$9*PL!$E$10)</f>
        <v/>
      </c>
      <c r="M85" s="5" t="str">
        <f>IF(M46="","",M46*PL!$E$4*PL!$E$5*PL!$E$6*PL!$E$7*PL!$E$8*PL!$E$9*PL!$E$10)</f>
        <v/>
      </c>
      <c r="N85" s="5" t="str">
        <f>IF(N46="","",N46*PL!$E$4*PL!$E$5*PL!$E$6*PL!$E$7*PL!$E$8*PL!$E$9*PL!$E$10)</f>
        <v/>
      </c>
      <c r="O85" s="5" t="str">
        <f>IF(O46="","",O46*PL!$E$4*PL!$E$5*PL!$E$6*PL!$E$7*PL!$E$8*PL!$E$9*PL!$E$10)</f>
        <v/>
      </c>
      <c r="P85" s="5" t="str">
        <f>IF(P46="","",P46*PL!$E$4*PL!$E$5*PL!$E$6*PL!$E$7*PL!$E$8*PL!$E$9*PL!$E$10)</f>
        <v/>
      </c>
      <c r="Q85" s="5" t="str">
        <f>IF(Q46="","",Q46*PL!$E$4*PL!$E$5*PL!$E$6*PL!$E$7*PL!$E$8*PL!$E$9*PL!$E$10)</f>
        <v/>
      </c>
      <c r="R85" s="5" t="str">
        <f>IF(R46="","",R46*PL!$E$4*PL!$E$5*PL!$E$6*PL!$E$7*PL!$E$8*PL!$E$9*PL!$E$10)</f>
        <v/>
      </c>
    </row>
    <row r="86" spans="2:18" ht="15" customHeight="1" x14ac:dyDescent="0.2">
      <c r="B86" s="1" t="s">
        <v>3</v>
      </c>
      <c r="C86" s="5" t="str">
        <f>IF(C47="","",C47*PL!$E$4*PL!$E$5*PL!$E$6*PL!$E$7*PL!$E$8*PL!$E$9*PL!$E$10)</f>
        <v/>
      </c>
      <c r="D86" s="5" t="str">
        <f>IF(D47="","",D47*PL!$E$4*PL!$E$5*PL!$E$6*PL!$E$7*PL!$E$8*PL!$E$9*PL!$E$10)</f>
        <v/>
      </c>
      <c r="E86" s="15" t="str">
        <f>IF(E47="","",E47*PL!$E$4*PL!$E$5*PL!$E$6*PL!$E$7*PL!$E$8*PL!$E$9*PL!$E$10)</f>
        <v/>
      </c>
      <c r="F86" s="5" t="str">
        <f>IF(F47="","",F47*PL!$E$4*PL!$E$5*PL!$E$6*PL!$E$7*PL!$E$8*PL!$E$9*PL!$E$10)</f>
        <v/>
      </c>
      <c r="G86" s="5" t="str">
        <f>IF(G47="","",G47*PL!$E$4*PL!$E$5*PL!$E$6*PL!$E$7*PL!$E$8*PL!$E$9*PL!$E$10)</f>
        <v/>
      </c>
      <c r="H86" s="5" t="str">
        <f>IF(H47="","",H47*PL!$E$4*PL!$E$5*PL!$E$6*PL!$E$7*PL!$E$8*PL!$E$9*PL!$E$10)</f>
        <v/>
      </c>
      <c r="I86" s="15">
        <f>IF(I47="","",I47*PL!$E$4*PL!$E$5*PL!$E$6*PL!$E$7*PL!$E$8*PL!$E$9*PL!$E$10*PL!$E$11*PL!$E$12*PL!$E$14)</f>
        <v>-7.7115850575388318</v>
      </c>
      <c r="J86" s="5">
        <f>IF(J47="","",J47*PL!$E$4*PL!$E$5*PL!$E$6*PL!$E$7*PL!$E$8*PL!$E$9*PL!$E$10*PL!$E$11*PL!$E$12*PL!$E$14)</f>
        <v>-9.3880165917864051</v>
      </c>
      <c r="K86" s="5">
        <f>IF(K47="","",K47*PL!$E$4*PL!$E$5*PL!$E$6*PL!$E$7*PL!$E$8*PL!$E$9*PL!$E$10*PL!$E$11*PL!$E$12*PL!$E$14)</f>
        <v>-17.658412160741094</v>
      </c>
      <c r="L86" s="5">
        <f>IF(L47="","",L47*PL!$E$4*PL!$E$5*PL!$E$6*PL!$E$7*PL!$E$8*PL!$E$9*PL!$E$10*PL!$E$11*PL!$E$12*PL!$E$14)</f>
        <v>-17.099601649325248</v>
      </c>
      <c r="M86" s="5">
        <f>IF(M47="","",M47*PL!$E$4*PL!$E$5*PL!$E$6*PL!$E$7*PL!$E$8*PL!$E$9*PL!$E$10*PL!$E$11*PL!$E$12*PL!$E$14)</f>
        <v>-16.652553240192542</v>
      </c>
      <c r="N86" s="5">
        <f>IF(N47="","",N47*PL!$E$4*PL!$E$5*PL!$E$6*PL!$E$7*PL!$E$8*PL!$E$9*PL!$E$10*PL!$E$11*PL!$E$12*PL!$E$14)</f>
        <v>-15.534932217360842</v>
      </c>
      <c r="O86" s="5">
        <f>IF(O47="","",O47*PL!$E$4*PL!$E$5*PL!$E$6*PL!$E$7*PL!$E$8*PL!$E$9*PL!$E$10*PL!$E$11*PL!$E$12*PL!$E$14)</f>
        <v>-15.087883808228151</v>
      </c>
      <c r="P86" s="5">
        <f>IF(P47="","",P47*PL!$E$4*PL!$E$5*PL!$E$6*PL!$E$7*PL!$E$8*PL!$E$9*PL!$E$10*PL!$E$11*PL!$E$12*PL!$E$14)</f>
        <v>-13.970262785396418</v>
      </c>
      <c r="Q86" s="5" t="str">
        <f>IF(Q47="","",Q47*PL!$E$4*PL!$E$5*PL!$E$6*PL!$E$7*PL!$E$8*PL!$E$9*PL!$E$10)</f>
        <v/>
      </c>
      <c r="R86" s="5" t="str">
        <f>IF(R47="","",R47*PL!$E$4*PL!$E$5*PL!$E$6*PL!$E$7*PL!$E$8*PL!$E$9*PL!$E$10)</f>
        <v/>
      </c>
    </row>
    <row r="87" spans="2:18" ht="15" customHeight="1" x14ac:dyDescent="0.2">
      <c r="B87" s="1" t="s">
        <v>4</v>
      </c>
      <c r="C87" s="5" t="str">
        <f>IF(C48="","",C48*PL!$E$4*PL!$E$5*PL!$E$6*PL!$E$7*PL!$E$8*PL!$E$9*PL!$E$10)</f>
        <v/>
      </c>
      <c r="D87" s="5" t="str">
        <f>IF(D48="","",D48*PL!$E$4*PL!$E$5*PL!$E$6*PL!$E$7*PL!$E$8*PL!$E$9*PL!$E$10)</f>
        <v/>
      </c>
      <c r="E87" s="15" t="str">
        <f>IF(E48="","",E48*PL!$E$4*PL!$E$5*PL!$E$6*PL!$E$7*PL!$E$8*PL!$E$9*PL!$E$10)</f>
        <v/>
      </c>
      <c r="F87" s="5" t="str">
        <f>IF(F48="","",F48*PL!$E$4*PL!$E$5*PL!$E$6*PL!$E$7*PL!$E$8*PL!$E$9*PL!$E$10)</f>
        <v/>
      </c>
      <c r="G87" s="5" t="str">
        <f>IF(G48="","",G48*PL!$E$4*PL!$E$5*PL!$E$6*PL!$E$7*PL!$E$8*PL!$E$9*PL!$E$10)</f>
        <v/>
      </c>
      <c r="H87" s="5" t="str">
        <f>IF(H48="","",H48*PL!$E$4*PL!$E$5*PL!$E$6*PL!$E$7*PL!$E$8*PL!$E$9*PL!$E$10)</f>
        <v/>
      </c>
      <c r="I87" s="15">
        <f>IF(I48="","",I48*PL!$E$4*PL!$E$5*PL!$E$6*PL!$E$7*PL!$E$8*PL!$E$9*PL!$E$10*PL!$E$11*PL!$E$12*PL!$E$14)</f>
        <v>-73.651225404610003</v>
      </c>
      <c r="J87" s="5">
        <f>IF(J48="","",J48*PL!$E$4*PL!$E$5*PL!$E$6*PL!$E$7*PL!$E$8*PL!$E$9*PL!$E$10*PL!$E$11*PL!$E$12*PL!$E$14)</f>
        <v>-98.462412111474094</v>
      </c>
      <c r="K87" s="5">
        <f>IF(K48="","",K48*PL!$E$4*PL!$E$5*PL!$E$6*PL!$E$7*PL!$E$8*PL!$E$9*PL!$E$10*PL!$E$11*PL!$E$12*PL!$E$14)</f>
        <v>-186.19566240376363</v>
      </c>
      <c r="L87" s="5">
        <f>IF(L48="","",L48*PL!$E$4*PL!$E$5*PL!$E$6*PL!$E$7*PL!$E$8*PL!$E$9*PL!$E$10*PL!$E$11*PL!$E$12*PL!$E$14)</f>
        <v>-192.56610223390453</v>
      </c>
      <c r="M87" s="5">
        <f>IF(M48="","",M48*PL!$E$4*PL!$E$5*PL!$E$6*PL!$E$7*PL!$E$8*PL!$E$9*PL!$E$10*PL!$E$11*PL!$E$12*PL!$E$14)</f>
        <v>-199.83063888231044</v>
      </c>
      <c r="N87" s="5">
        <f>IF(N48="","",N48*PL!$E$4*PL!$E$5*PL!$E$6*PL!$E$7*PL!$E$8*PL!$E$9*PL!$E$10*PL!$E$11*PL!$E$12*PL!$E$14)</f>
        <v>-205.97755450788509</v>
      </c>
      <c r="O87" s="5">
        <f>IF(O48="","",O48*PL!$E$4*PL!$E$5*PL!$E$6*PL!$E$7*PL!$E$8*PL!$E$9*PL!$E$10*PL!$E$11*PL!$E$12*PL!$E$14)</f>
        <v>-212.90680484944164</v>
      </c>
      <c r="P87" s="5">
        <f>IF(P48="","",P48*PL!$E$4*PL!$E$5*PL!$E$6*PL!$E$7*PL!$E$8*PL!$E$9*PL!$E$10*PL!$E$11*PL!$E$12*PL!$E$14)</f>
        <v>-214.69499848597232</v>
      </c>
      <c r="Q87" s="5" t="str">
        <f>IF(Q48="","",Q48*PL!$E$4*PL!$E$5*PL!$E$6*PL!$E$7*PL!$E$8*PL!$E$9*PL!$E$10)</f>
        <v/>
      </c>
      <c r="R87" s="5" t="str">
        <f>IF(R48="","",R48*PL!$E$4*PL!$E$5*PL!$E$6*PL!$E$7*PL!$E$8*PL!$E$9*PL!$E$10)</f>
        <v/>
      </c>
    </row>
    <row r="88" spans="2:18" ht="15" customHeight="1" x14ac:dyDescent="0.2">
      <c r="B88" s="1" t="s">
        <v>5</v>
      </c>
      <c r="C88" s="5" t="str">
        <f>IF(C49="","",C49*PL!$D$4*PL!$D$5*PL!$D$6*PL!$D$7*PL!$D$8*PL!$D$9*PL!$D$10)</f>
        <v/>
      </c>
      <c r="D88" s="5" t="str">
        <f>IF(D49="","",D49*PL!$D$4*PL!$D$5*PL!$D$6*PL!$D$7*PL!$D$8*PL!$D$9*PL!$D$10)</f>
        <v/>
      </c>
      <c r="E88" s="15" t="str">
        <f>IF(E49="","",E49*PL!$D$4*PL!$D$5*PL!$D$6*PL!$D$7*PL!$D$8*PL!$D$9*PL!$D$10)</f>
        <v/>
      </c>
      <c r="F88" s="5" t="str">
        <f>IF(F49="","",F49*PL!$D$4*PL!$D$5*PL!$D$6*PL!$D$7*PL!$D$8*PL!$D$9*PL!$D$10)</f>
        <v/>
      </c>
      <c r="G88" s="5" t="str">
        <f>IF(G49="","",G49*PL!$D$4*PL!$D$5*PL!$D$6*PL!$D$7*PL!$D$8*PL!$D$9*PL!$D$10)</f>
        <v/>
      </c>
      <c r="H88" s="5" t="str">
        <f>IF(H49="","",H49*PL!$D$4*PL!$D$5*PL!$D$6*PL!$D$7*PL!$D$8*PL!$D$9*PL!$D$10)</f>
        <v/>
      </c>
      <c r="I88" s="15" t="str">
        <f>IF(I49="","",I49*PL!$D$4*PL!$D$5*PL!$D$6*PL!$D$7*PL!$D$8*PL!$D$9*PL!$D$10)</f>
        <v/>
      </c>
      <c r="J88" s="5" t="str">
        <f>IF(J49="","",J49*PL!$D$4*PL!$D$5*PL!$D$6*PL!$D$7*PL!$D$8*PL!$D$9*PL!$D$10)</f>
        <v/>
      </c>
      <c r="K88" s="5" t="str">
        <f>IF(K49="","",K49*PL!$D$4*PL!$D$5*PL!$D$6*PL!$D$7*PL!$D$8*PL!$D$9*PL!$D$10)</f>
        <v/>
      </c>
      <c r="L88" s="5" t="str">
        <f>IF(L49="","",L49*PL!$D$4*PL!$D$5*PL!$D$6*PL!$D$7*PL!$D$8*PL!$D$9*PL!$D$10)</f>
        <v/>
      </c>
      <c r="M88" s="5" t="str">
        <f>IF(M49="","",M49*PL!$D$4*PL!$D$5*PL!$D$6*PL!$D$7*PL!$D$8*PL!$D$9*PL!$D$10)</f>
        <v/>
      </c>
      <c r="N88" s="5" t="str">
        <f>IF(N49="","",N49*PL!$D$4*PL!$D$5*PL!$D$6*PL!$D$7*PL!$D$8*PL!$D$9*PL!$D$10)</f>
        <v/>
      </c>
      <c r="O88" s="5" t="str">
        <f>IF(O49="","",O49*PL!$D$4*PL!$D$5*PL!$D$6*PL!$D$7*PL!$D$8*PL!$D$9*PL!$D$10)</f>
        <v/>
      </c>
      <c r="P88" s="5" t="str">
        <f>IF(P49="","",P49*PL!$D$4*PL!$D$5*PL!$D$6*PL!$D$7*PL!$D$8*PL!$D$9*PL!$D$10)</f>
        <v/>
      </c>
      <c r="Q88" s="5" t="str">
        <f>IF(Q49="","",Q49*PL!$D$4*PL!$D$5*PL!$D$6*PL!$D$7*PL!$D$8*PL!$D$9*PL!$D$10)</f>
        <v/>
      </c>
      <c r="R88" s="5" t="str">
        <f>IF(R49="","",R49*PL!$D$4*PL!$D$5*PL!$D$6*PL!$D$7*PL!$D$8*PL!$D$9*PL!$D$10)</f>
        <v/>
      </c>
    </row>
    <row r="89" spans="2:18" ht="15" customHeight="1" x14ac:dyDescent="0.2">
      <c r="B89" s="1" t="s">
        <v>6</v>
      </c>
      <c r="C89" s="5" t="str">
        <f>IF(C50="","",C50*PL!$E$4*PL!$E$5*PL!$E$6*PL!$E$7*PL!$E$8*PL!$E$9*PL!$E$10)</f>
        <v/>
      </c>
      <c r="D89" s="5" t="str">
        <f>IF(D50="","",D50*PL!$E$4*PL!$E$5*PL!$E$6*PL!$E$7*PL!$E$8*PL!$E$9*PL!$E$10)</f>
        <v/>
      </c>
      <c r="E89" s="15" t="str">
        <f>IF(E50="","",E50*PL!$E$4*PL!$E$5*PL!$E$6*PL!$E$7*PL!$E$8*PL!$E$9*PL!$E$10)</f>
        <v/>
      </c>
      <c r="F89" s="5" t="str">
        <f>IF(F50="","",F50*PL!$E$4*PL!$E$5*PL!$E$6*PL!$E$7*PL!$E$8*PL!$E$9*PL!$E$10)</f>
        <v/>
      </c>
      <c r="G89" s="5" t="str">
        <f>IF(G50="","",G50*PL!$E$4*PL!$E$5*PL!$E$6*PL!$E$7*PL!$E$8*PL!$E$9*PL!$E$10)</f>
        <v/>
      </c>
      <c r="H89" s="5" t="str">
        <f>IF(H50="","",H50*PL!$E$4*PL!$E$5*PL!$E$6*PL!$E$7*PL!$E$8*PL!$E$9*PL!$E$10)</f>
        <v/>
      </c>
      <c r="I89" s="15">
        <f>IF(I50="","",I50*PL!$E$4*PL!$E$5*PL!$E$6*PL!$E$7*PL!$E$8*PL!$E$9*PL!$E$10*PL!$E$11*PL!$E$12*PL!$E$14)</f>
        <v>-9.2762544895032324</v>
      </c>
      <c r="J89" s="5">
        <f>IF(J50="","",J50*PL!$E$4*PL!$E$5*PL!$E$6*PL!$E$7*PL!$E$8*PL!$E$9*PL!$E$10*PL!$E$11*PL!$E$12*PL!$E$14)</f>
        <v>-15.646694319644007</v>
      </c>
      <c r="K89" s="5">
        <f>IF(K50="","",K50*PL!$E$4*PL!$E$5*PL!$E$6*PL!$E$7*PL!$E$8*PL!$E$9*PL!$E$10*PL!$E$11*PL!$E$12*PL!$E$14)</f>
        <v>-25.4817593205631</v>
      </c>
      <c r="L89" s="5">
        <f>IF(L50="","",L50*PL!$E$4*PL!$E$5*PL!$E$6*PL!$E$7*PL!$E$8*PL!$E$9*PL!$E$10*PL!$E$11*PL!$E$12*PL!$E$14)</f>
        <v>-24.699424604580891</v>
      </c>
      <c r="M89" s="5">
        <f>IF(M50="","",M50*PL!$E$4*PL!$E$5*PL!$E$6*PL!$E$7*PL!$E$8*PL!$E$9*PL!$E$10*PL!$E$11*PL!$E$12*PL!$E$14)</f>
        <v>-24.252376195448214</v>
      </c>
      <c r="N89" s="5">
        <f>IF(N50="","",N50*PL!$E$4*PL!$E$5*PL!$E$6*PL!$E$7*PL!$E$8*PL!$E$9*PL!$E$10*PL!$E$11*PL!$E$12*PL!$E$14)</f>
        <v>-22.464182558917457</v>
      </c>
      <c r="O89" s="5">
        <f>IF(O50="","",O50*PL!$E$4*PL!$E$5*PL!$E$6*PL!$E$7*PL!$E$8*PL!$E$9*PL!$E$10*PL!$E$11*PL!$E$12*PL!$E$14)</f>
        <v>-22.017134149784773</v>
      </c>
      <c r="P89" s="5">
        <f>IF(P50="","",P50*PL!$E$4*PL!$E$5*PL!$E$6*PL!$E$7*PL!$E$8*PL!$E$9*PL!$E$10*PL!$E$11*PL!$E$12*PL!$E$14)</f>
        <v>-20.117178410970901</v>
      </c>
      <c r="Q89" s="5" t="str">
        <f>IF(Q50="","",Q50*PL!$E$4*PL!$E$5*PL!$E$6*PL!$E$7*PL!$E$8*PL!$E$9*PL!$E$10)</f>
        <v/>
      </c>
      <c r="R89" s="5" t="str">
        <f>IF(R50="","",R50*PL!$E$4*PL!$E$5*PL!$E$6*PL!$E$7*PL!$E$8*PL!$E$9*PL!$E$10)</f>
        <v/>
      </c>
    </row>
    <row r="90" spans="2:18" ht="15" customHeight="1" x14ac:dyDescent="0.2">
      <c r="B90" s="1" t="s">
        <v>7</v>
      </c>
      <c r="C90" s="5" t="str">
        <f>IF(C51="","",C51*PL!$E$4*PL!$E$5*PL!$E$6*PL!$E$7*PL!$E$8*PL!$E$9*PL!$E$10)</f>
        <v/>
      </c>
      <c r="D90" s="5" t="str">
        <f>IF(D51="","",D51*PL!$E$4*PL!$E$5*PL!$E$6*PL!$E$7*PL!$E$8*PL!$E$9*PL!$E$10)</f>
        <v/>
      </c>
      <c r="E90" s="15" t="str">
        <f>IF(E51="","",E51*PL!$E$4*PL!$E$5*PL!$E$6*PL!$E$7*PL!$E$8*PL!$E$9*PL!$E$10)</f>
        <v/>
      </c>
      <c r="F90" s="5" t="str">
        <f>IF(F51="","",F51*PL!$E$4*PL!$E$5*PL!$E$6*PL!$E$7*PL!$E$8*PL!$E$9*PL!$E$10)</f>
        <v/>
      </c>
      <c r="G90" s="5" t="str">
        <f>IF(G51="","",G51*PL!$E$4*PL!$E$5*PL!$E$6*PL!$E$7*PL!$E$8*PL!$E$9*PL!$E$10)</f>
        <v/>
      </c>
      <c r="H90" s="5" t="str">
        <f>IF(H51="","",H51*PL!$E$4*PL!$E$5*PL!$E$6*PL!$E$7*PL!$E$8*PL!$E$9*PL!$E$10)</f>
        <v/>
      </c>
      <c r="I90" s="15" t="str">
        <f>IF(I51="","",I51*PL!$E$4*PL!$E$5*PL!$E$6*PL!$E$7*PL!$E$8*PL!$E$9*PL!$E$10)</f>
        <v/>
      </c>
      <c r="J90" s="5" t="str">
        <f>IF(J51="","",J51*PL!$E$4*PL!$E$5*PL!$E$6*PL!$E$7*PL!$E$8*PL!$E$9*PL!$E$10)</f>
        <v/>
      </c>
      <c r="K90" s="5" t="str">
        <f>IF(K51="","",K51*PL!$E$4*PL!$E$5*PL!$E$6*PL!$E$7*PL!$E$8*PL!$E$9*PL!$E$10)</f>
        <v/>
      </c>
      <c r="L90" s="5" t="str">
        <f>IF(L51="","",L51*PL!$E$4*PL!$E$5*PL!$E$6*PL!$E$7*PL!$E$8*PL!$E$9*PL!$E$10)</f>
        <v/>
      </c>
      <c r="M90" s="5" t="str">
        <f>IF(M51="","",M51*PL!$E$4*PL!$E$5*PL!$E$6*PL!$E$7*PL!$E$8*PL!$E$9*PL!$E$10)</f>
        <v/>
      </c>
      <c r="N90" s="5" t="str">
        <f>IF(N51="","",N51*PL!$E$4*PL!$E$5*PL!$E$6*PL!$E$7*PL!$E$8*PL!$E$9*PL!$E$10)</f>
        <v/>
      </c>
      <c r="O90" s="5" t="str">
        <f>IF(O51="","",O51*PL!$E$4*PL!$E$5*PL!$E$6*PL!$E$7*PL!$E$8*PL!$E$9*PL!$E$10)</f>
        <v/>
      </c>
      <c r="P90" s="5" t="str">
        <f>IF(P51="","",P51*PL!$E$4*PL!$E$5*PL!$E$6*PL!$E$7*PL!$E$8*PL!$E$9*PL!$E$10)</f>
        <v/>
      </c>
      <c r="Q90" s="5" t="str">
        <f>IF(Q51="","",Q51*PL!$E$4*PL!$E$5*PL!$E$6*PL!$E$7*PL!$E$8*PL!$E$9*PL!$E$10)</f>
        <v/>
      </c>
      <c r="R90" s="5" t="str">
        <f>IF(R51="","",R51*PL!$E$4*PL!$E$5*PL!$E$6*PL!$E$7*PL!$E$8*PL!$E$9*PL!$E$10)</f>
        <v/>
      </c>
    </row>
    <row r="91" spans="2:18" ht="15" customHeight="1" x14ac:dyDescent="0.2">
      <c r="B91" s="2" t="s">
        <v>8</v>
      </c>
      <c r="C91" s="5" t="str">
        <f>IF(C52="","",C52*PL!$D$4*PL!$D$5*PL!$D$6*PL!$D$7*PL!$D$8*PL!$D$9*PL!$D$10)</f>
        <v/>
      </c>
      <c r="D91" s="5" t="str">
        <f>IF(D52="","",D52*PL!$D$4*PL!$D$5*PL!$D$6*PL!$D$7*PL!$D$8*PL!$D$9*PL!$D$10)</f>
        <v/>
      </c>
      <c r="E91" s="15" t="str">
        <f>IF(E52="","",E52*PL!$D$4*PL!$D$5*PL!$D$6*PL!$D$7*PL!$D$8*PL!$D$9*PL!$D$10)</f>
        <v/>
      </c>
      <c r="F91" s="5" t="str">
        <f>IF(F52="","",F52*PL!$D$4*PL!$D$5*PL!$D$6*PL!$D$7*PL!$D$8*PL!$D$9*PL!$D$10)</f>
        <v/>
      </c>
      <c r="G91" s="5" t="str">
        <f>IF(G52="","",G52*PL!$D$4*PL!$D$5*PL!$D$6*PL!$D$7*PL!$D$8*PL!$D$9*PL!$D$10)</f>
        <v/>
      </c>
      <c r="H91" s="5" t="str">
        <f>IF(H52="","",H52*PL!$D$4*PL!$D$5*PL!$D$6*PL!$D$7*PL!$D$8*PL!$D$9*PL!$D$10)</f>
        <v/>
      </c>
      <c r="I91" s="15" t="str">
        <f>IF(I52="","",I52*PL!$D$4*PL!$D$5*PL!$D$6*PL!$D$7*PL!$D$8*PL!$D$9*PL!$D$10)</f>
        <v/>
      </c>
      <c r="J91" s="5" t="str">
        <f>IF(J52="","",J52*PL!$D$4*PL!$D$5*PL!$D$6*PL!$D$7*PL!$D$8*PL!$D$9*PL!$D$10)</f>
        <v/>
      </c>
      <c r="K91" s="5" t="str">
        <f>IF(K52="","",K52*PL!$D$4*PL!$D$5*PL!$D$6*PL!$D$7*PL!$D$8*PL!$D$9*PL!$D$10)</f>
        <v/>
      </c>
      <c r="L91" s="5" t="str">
        <f>IF(L52="","",L52*PL!$D$4*PL!$D$5*PL!$D$6*PL!$D$7*PL!$D$8*PL!$D$9*PL!$D$10)</f>
        <v/>
      </c>
      <c r="M91" s="5" t="str">
        <f>IF(M52="","",M52*PL!$D$4*PL!$D$5*PL!$D$6*PL!$D$7*PL!$D$8*PL!$D$9*PL!$D$10)</f>
        <v/>
      </c>
      <c r="N91" s="5" t="str">
        <f>IF(N52="","",N52*PL!$D$4*PL!$D$5*PL!$D$6*PL!$D$7*PL!$D$8*PL!$D$9*PL!$D$10)</f>
        <v/>
      </c>
      <c r="O91" s="5" t="str">
        <f>IF(O52="","",O52*PL!$D$4*PL!$D$5*PL!$D$6*PL!$D$7*PL!$D$8*PL!$D$9*PL!$D$10)</f>
        <v/>
      </c>
      <c r="P91" s="5" t="str">
        <f>IF(P52="","",P52*PL!$D$4*PL!$D$5*PL!$D$6*PL!$D$7*PL!$D$8*PL!$D$9*PL!$D$10)</f>
        <v/>
      </c>
      <c r="Q91" s="5" t="str">
        <f>IF(Q52="","",Q52*PL!$D$4*PL!$D$5*PL!$D$6*PL!$D$7*PL!$D$8*PL!$D$9*PL!$D$10)</f>
        <v/>
      </c>
      <c r="R91" s="5" t="str">
        <f>IF(R52="","",R52*PL!$D$4*PL!$D$5*PL!$D$6*PL!$D$7*PL!$D$8*PL!$D$9*PL!$D$10)</f>
        <v/>
      </c>
    </row>
    <row r="92" spans="2:18" ht="15" customHeight="1" x14ac:dyDescent="0.2">
      <c r="B92" s="2" t="s">
        <v>9</v>
      </c>
      <c r="C92" s="5" t="str">
        <f>IF(C53="","",C53*PL!$D$4*PL!$D$5*PL!$D$6*PL!$D$7*PL!$D$8*PL!$D$9*PL!$D$10)</f>
        <v/>
      </c>
      <c r="D92" s="5" t="str">
        <f>IF(D53="","",D53*PL!$D$4*PL!$D$5*PL!$D$6*PL!$D$7*PL!$D$8*PL!$D$9*PL!$D$10)</f>
        <v/>
      </c>
      <c r="E92" s="15" t="str">
        <f>IF(E53="","",E53*PL!$D$4*PL!$D$5*PL!$D$6*PL!$D$7*PL!$D$8*PL!$D$9*PL!$D$10)</f>
        <v/>
      </c>
      <c r="F92" s="5" t="str">
        <f>IF(F53="","",F53*PL!$D$4*PL!$D$5*PL!$D$6*PL!$D$7*PL!$D$8*PL!$D$9*PL!$D$10)</f>
        <v/>
      </c>
      <c r="G92" s="5" t="str">
        <f>IF(G53="","",G53*PL!$D$4*PL!$D$5*PL!$D$6*PL!$D$7*PL!$D$8*PL!$D$9*PL!$D$10)</f>
        <v/>
      </c>
      <c r="H92" s="5" t="str">
        <f>IF(H53="","",H53*PL!$D$4*PL!$D$5*PL!$D$6*PL!$D$7*PL!$D$8*PL!$D$9*PL!$D$10)</f>
        <v/>
      </c>
      <c r="I92" s="15" t="str">
        <f>IF(I53="","",I53*PL!$D$4*PL!$D$5*PL!$D$6*PL!$D$7*PL!$D$8*PL!$D$9*PL!$D$10)</f>
        <v/>
      </c>
      <c r="J92" s="5" t="str">
        <f>IF(J53="","",J53*PL!$D$4*PL!$D$5*PL!$D$6*PL!$D$7*PL!$D$8*PL!$D$9*PL!$D$10)</f>
        <v/>
      </c>
      <c r="K92" s="5" t="str">
        <f>IF(K53="","",K53*PL!$D$4*PL!$D$5*PL!$D$6*PL!$D$7*PL!$D$8*PL!$D$9*PL!$D$10)</f>
        <v/>
      </c>
      <c r="L92" s="5" t="str">
        <f>IF(L53="","",L53*PL!$D$4*PL!$D$5*PL!$D$6*PL!$D$7*PL!$D$8*PL!$D$9*PL!$D$10)</f>
        <v/>
      </c>
      <c r="M92" s="5" t="str">
        <f>IF(M53="","",M53*PL!$D$4*PL!$D$5*PL!$D$6*PL!$D$7*PL!$D$8*PL!$D$9*PL!$D$10)</f>
        <v/>
      </c>
      <c r="N92" s="5" t="str">
        <f>IF(N53="","",N53*PL!$D$4*PL!$D$5*PL!$D$6*PL!$D$7*PL!$D$8*PL!$D$9*PL!$D$10)</f>
        <v/>
      </c>
      <c r="O92" s="5" t="str">
        <f>IF(O53="","",O53*PL!$D$4*PL!$D$5*PL!$D$6*PL!$D$7*PL!$D$8*PL!$D$9*PL!$D$10)</f>
        <v/>
      </c>
      <c r="P92" s="5" t="str">
        <f>IF(P53="","",P53*PL!$D$4*PL!$D$5*PL!$D$6*PL!$D$7*PL!$D$8*PL!$D$9*PL!$D$10)</f>
        <v/>
      </c>
      <c r="Q92" s="5" t="str">
        <f>IF(Q53="","",Q53*PL!$D$4*PL!$D$5*PL!$D$6*PL!$D$7*PL!$D$8*PL!$D$9*PL!$D$10)</f>
        <v/>
      </c>
      <c r="R92" s="5" t="str">
        <f>IF(R53="","",R53*PL!$D$4*PL!$D$5*PL!$D$6*PL!$D$7*PL!$D$8*PL!$D$9*PL!$D$10)</f>
        <v/>
      </c>
    </row>
    <row r="93" spans="2:18" ht="15" customHeight="1" x14ac:dyDescent="0.2">
      <c r="B93" s="2" t="s">
        <v>10</v>
      </c>
      <c r="C93" s="5" t="str">
        <f>IF(C54="","",C54*PL!$D$4*PL!$D$5*PL!$D$6*PL!$D$7*PL!$D$8*PL!$D$9*PL!$D$10)</f>
        <v/>
      </c>
      <c r="D93" s="5" t="str">
        <f>IF(D54="","",D54*PL!$D$4*PL!$D$5*PL!$D$6*PL!$D$7*PL!$D$8*PL!$D$9*PL!$D$10)</f>
        <v/>
      </c>
      <c r="E93" s="15" t="str">
        <f>IF(E54="","",E54*PL!$D$4*PL!$D$5*PL!$D$6*PL!$D$7*PL!$D$8*PL!$D$9*PL!$D$10)</f>
        <v/>
      </c>
      <c r="F93" s="5" t="str">
        <f>IF(F54="","",F54*PL!$D$4*PL!$D$5*PL!$D$6*PL!$D$7*PL!$D$8*PL!$D$9*PL!$D$10)</f>
        <v/>
      </c>
      <c r="G93" s="5" t="str">
        <f>IF(G54="","",G54*PL!$D$4*PL!$D$5*PL!$D$6*PL!$D$7*PL!$D$8*PL!$D$9*PL!$D$10)</f>
        <v/>
      </c>
      <c r="H93" s="5" t="str">
        <f>IF(H54="","",H54*PL!$D$4*PL!$D$5*PL!$D$6*PL!$D$7*PL!$D$8*PL!$D$9*PL!$D$10)</f>
        <v/>
      </c>
      <c r="I93" s="15" t="str">
        <f>IF(I54="","",I54*PL!$D$4*PL!$D$5*PL!$D$6*PL!$D$7*PL!$D$8*PL!$D$9*PL!$D$10)</f>
        <v/>
      </c>
      <c r="J93" s="5" t="str">
        <f>IF(J54="","",J54*PL!$D$4*PL!$D$5*PL!$D$6*PL!$D$7*PL!$D$8*PL!$D$9*PL!$D$10)</f>
        <v/>
      </c>
      <c r="K93" s="5" t="str">
        <f>IF(K54="","",K54*PL!$D$4*PL!$D$5*PL!$D$6*PL!$D$7*PL!$D$8*PL!$D$9*PL!$D$10)</f>
        <v/>
      </c>
      <c r="L93" s="5" t="str">
        <f>IF(L54="","",L54*PL!$D$4*PL!$D$5*PL!$D$6*PL!$D$7*PL!$D$8*PL!$D$9*PL!$D$10)</f>
        <v/>
      </c>
      <c r="M93" s="5" t="str">
        <f>IF(M54="","",M54*PL!$D$4*PL!$D$5*PL!$D$6*PL!$D$7*PL!$D$8*PL!$D$9*PL!$D$10)</f>
        <v/>
      </c>
      <c r="N93" s="5" t="str">
        <f>IF(N54="","",N54*PL!$D$4*PL!$D$5*PL!$D$6*PL!$D$7*PL!$D$8*PL!$D$9*PL!$D$10)</f>
        <v/>
      </c>
      <c r="O93" s="5" t="str">
        <f>IF(O54="","",O54*PL!$D$4*PL!$D$5*PL!$D$6*PL!$D$7*PL!$D$8*PL!$D$9*PL!$D$10)</f>
        <v/>
      </c>
      <c r="P93" s="5" t="str">
        <f>IF(P54="","",P54*PL!$D$4*PL!$D$5*PL!$D$6*PL!$D$7*PL!$D$8*PL!$D$9*PL!$D$10)</f>
        <v/>
      </c>
      <c r="Q93" s="5" t="str">
        <f>IF(Q54="","",Q54*PL!$D$4*PL!$D$5*PL!$D$6*PL!$D$7*PL!$D$8*PL!$D$9*PL!$D$10)</f>
        <v/>
      </c>
      <c r="R93" s="5" t="str">
        <f>IF(R54="","",R54*PL!$D$4*PL!$D$5*PL!$D$6*PL!$D$7*PL!$D$8*PL!$D$9*PL!$D$10)</f>
        <v/>
      </c>
    </row>
    <row r="94" spans="2:18" ht="15" customHeight="1" x14ac:dyDescent="0.2">
      <c r="B94" s="1" t="s">
        <v>11</v>
      </c>
      <c r="C94" s="5">
        <f>SUM(C95:C98)</f>
        <v>0</v>
      </c>
      <c r="D94" s="5">
        <f t="shared" ref="D94:R94" si="32">SUM(D95:D98)</f>
        <v>0</v>
      </c>
      <c r="E94" s="15">
        <f t="shared" si="32"/>
        <v>0</v>
      </c>
      <c r="F94" s="5">
        <f t="shared" si="32"/>
        <v>0</v>
      </c>
      <c r="G94" s="5">
        <f t="shared" si="32"/>
        <v>0</v>
      </c>
      <c r="H94" s="5">
        <f t="shared" si="32"/>
        <v>0</v>
      </c>
      <c r="I94" s="15">
        <f t="shared" si="32"/>
        <v>-1.7881936365307438</v>
      </c>
      <c r="J94" s="5">
        <f t="shared" si="32"/>
        <v>-2.2352420456634299</v>
      </c>
      <c r="K94" s="5">
        <f t="shared" si="32"/>
        <v>-4.0234356821941741</v>
      </c>
      <c r="L94" s="5">
        <f t="shared" si="32"/>
        <v>-3.911673579911001</v>
      </c>
      <c r="M94" s="5">
        <f t="shared" si="32"/>
        <v>-3.9116735799110018</v>
      </c>
      <c r="N94" s="5">
        <f t="shared" si="32"/>
        <v>-3.5763872730614867</v>
      </c>
      <c r="O94" s="5">
        <f t="shared" si="32"/>
        <v>-3.464625170778318</v>
      </c>
      <c r="P94" s="5">
        <f t="shared" si="32"/>
        <v>-3.2411009662119721</v>
      </c>
      <c r="Q94" s="5">
        <f t="shared" si="32"/>
        <v>0</v>
      </c>
      <c r="R94" s="5">
        <f t="shared" si="32"/>
        <v>0</v>
      </c>
    </row>
    <row r="95" spans="2:18" ht="15" customHeight="1" x14ac:dyDescent="0.2">
      <c r="B95" s="3" t="s">
        <v>12</v>
      </c>
      <c r="C95" s="5" t="str">
        <f>IF(C56="","",C56*PL!$E$4*PL!$E$5*PL!$E$6*PL!$E$7*PL!$E$8*PL!$E$9*PL!$E$10)</f>
        <v/>
      </c>
      <c r="D95" s="5" t="str">
        <f>IF(D56="","",D56*PL!$E$4*PL!$E$5*PL!$E$6*PL!$E$7*PL!$E$8*PL!$E$9*PL!$E$10)</f>
        <v/>
      </c>
      <c r="E95" s="15" t="str">
        <f>IF(E56="","",E56*PL!$E$4*PL!$E$5*PL!$E$6*PL!$E$7*PL!$E$8*PL!$E$9*PL!$E$10)</f>
        <v/>
      </c>
      <c r="F95" s="5" t="str">
        <f>IF(F56="","",F56*PL!$E$4*PL!$E$5*PL!$E$6*PL!$E$7*PL!$E$8*PL!$E$9*PL!$E$10)</f>
        <v/>
      </c>
      <c r="G95" s="5" t="str">
        <f>IF(G56="","",G56*PL!$E$4*PL!$E$5*PL!$E$6*PL!$E$7*PL!$E$8*PL!$E$9*PL!$E$10)</f>
        <v/>
      </c>
      <c r="H95" s="5" t="str">
        <f>IF(H56="","",H56*PL!$E$4*PL!$E$5*PL!$E$6*PL!$E$7*PL!$E$8*PL!$E$9*PL!$E$10)</f>
        <v/>
      </c>
      <c r="I95" s="15">
        <f>IF(I56="","",I56*PL!$E$4*PL!$E$5*PL!$E$6*PL!$E$7*PL!$E$8*PL!$E$9*PL!$E$10*PL!$E$11*PL!$E$12*PL!$E$14)</f>
        <v>-1.7881936365307438</v>
      </c>
      <c r="J95" s="5">
        <f>IF(J56="","",J56*PL!$E$4*PL!$E$5*PL!$E$6*PL!$E$7*PL!$E$8*PL!$E$9*PL!$E$10*PL!$E$11*PL!$E$12*PL!$E$14)</f>
        <v>-2.2352420456634299</v>
      </c>
      <c r="K95" s="5">
        <f>IF(K56="","",K56*PL!$E$4*PL!$E$5*PL!$E$6*PL!$E$7*PL!$E$8*PL!$E$9*PL!$E$10*PL!$E$11*PL!$E$12*PL!$E$14)</f>
        <v>-4.0234356821941741</v>
      </c>
      <c r="L95" s="5">
        <f>IF(L56="","",L56*PL!$E$4*PL!$E$5*PL!$E$6*PL!$E$7*PL!$E$8*PL!$E$9*PL!$E$10*PL!$E$11*PL!$E$12*PL!$E$14)</f>
        <v>-3.911673579911001</v>
      </c>
      <c r="M95" s="5">
        <f>IF(M56="","",M56*PL!$E$4*PL!$E$5*PL!$E$6*PL!$E$7*PL!$E$8*PL!$E$9*PL!$E$10*PL!$E$11*PL!$E$12*PL!$E$14)</f>
        <v>-3.9116735799110018</v>
      </c>
      <c r="N95" s="5">
        <f>IF(N56="","",N56*PL!$E$4*PL!$E$5*PL!$E$6*PL!$E$7*PL!$E$8*PL!$E$9*PL!$E$10*PL!$E$11*PL!$E$12*PL!$E$14)</f>
        <v>-3.5763872730614867</v>
      </c>
      <c r="O95" s="5">
        <f>IF(O56="","",O56*PL!$E$4*PL!$E$5*PL!$E$6*PL!$E$7*PL!$E$8*PL!$E$9*PL!$E$10*PL!$E$11*PL!$E$12*PL!$E$14)</f>
        <v>-3.464625170778318</v>
      </c>
      <c r="P95" s="5">
        <f>IF(P56="","",P56*PL!$E$4*PL!$E$5*PL!$E$6*PL!$E$7*PL!$E$8*PL!$E$9*PL!$E$10*PL!$E$11*PL!$E$12*PL!$E$14)</f>
        <v>-3.2411009662119721</v>
      </c>
      <c r="Q95" s="5" t="str">
        <f>IF(Q56="","",Q56*PL!$E$4*PL!$E$5*PL!$E$6*PL!$E$7*PL!$E$8*PL!$E$9*PL!$E$10)</f>
        <v/>
      </c>
      <c r="R95" s="5" t="str">
        <f>IF(R56="","",R56*PL!$E$4*PL!$E$5*PL!$E$6*PL!$E$7*PL!$E$8*PL!$E$9*PL!$E$10)</f>
        <v/>
      </c>
    </row>
    <row r="96" spans="2:18" ht="15" customHeight="1" x14ac:dyDescent="0.2">
      <c r="B96" s="3" t="s">
        <v>31</v>
      </c>
      <c r="C96" s="5" t="str">
        <f>IF(C57="","",C57*PL!$D$4*PL!$D$5*PL!$D$6*PL!$D$7*PL!$D$8*PL!$D$9*PL!$D$10)</f>
        <v/>
      </c>
      <c r="D96" s="5" t="str">
        <f>IF(D57="","",D57*PL!$D$4*PL!$D$5*PL!$D$6*PL!$D$7*PL!$D$8*PL!$D$9*PL!$D$10)</f>
        <v/>
      </c>
      <c r="E96" s="15" t="str">
        <f>IF(E57="","",E57*PL!$D$4*PL!$D$5*PL!$D$6*PL!$D$7*PL!$D$8*PL!$D$9*PL!$D$10)</f>
        <v/>
      </c>
      <c r="F96" s="5" t="str">
        <f>IF(F57="","",F57*PL!$D$4*PL!$D$5*PL!$D$6*PL!$D$7*PL!$D$8*PL!$D$9*PL!$D$10)</f>
        <v/>
      </c>
      <c r="G96" s="5" t="str">
        <f>IF(G57="","",G57*PL!$D$4*PL!$D$5*PL!$D$6*PL!$D$7*PL!$D$8*PL!$D$9*PL!$D$10)</f>
        <v/>
      </c>
      <c r="H96" s="5" t="str">
        <f>IF(H57="","",H57*PL!$D$4*PL!$D$5*PL!$D$6*PL!$D$7*PL!$D$8*PL!$D$9*PL!$D$10)</f>
        <v/>
      </c>
      <c r="I96" s="15" t="str">
        <f>IF(I57="","",I57*PL!$D$4*PL!$D$5*PL!$D$6*PL!$D$7*PL!$D$8*PL!$D$9*PL!$D$10)</f>
        <v/>
      </c>
      <c r="J96" s="5" t="str">
        <f>IF(J57="","",J57*PL!$D$4*PL!$D$5*PL!$D$6*PL!$D$7*PL!$D$8*PL!$D$9*PL!$D$10)</f>
        <v/>
      </c>
      <c r="K96" s="5" t="str">
        <f>IF(K57="","",K57*PL!$D$4*PL!$D$5*PL!$D$6*PL!$D$7*PL!$D$8*PL!$D$9*PL!$D$10)</f>
        <v/>
      </c>
      <c r="L96" s="5" t="str">
        <f>IF(L57="","",L57*PL!$D$4*PL!$D$5*PL!$D$6*PL!$D$7*PL!$D$8*PL!$D$9*PL!$D$10)</f>
        <v/>
      </c>
      <c r="M96" s="5" t="str">
        <f>IF(M57="","",M57*PL!$D$4*PL!$D$5*PL!$D$6*PL!$D$7*PL!$D$8*PL!$D$9*PL!$D$10)</f>
        <v/>
      </c>
      <c r="N96" s="5" t="str">
        <f>IF(N57="","",N57*PL!$D$4*PL!$D$5*PL!$D$6*PL!$D$7*PL!$D$8*PL!$D$9*PL!$D$10)</f>
        <v/>
      </c>
      <c r="O96" s="5" t="str">
        <f>IF(O57="","",O57*PL!$D$4*PL!$D$5*PL!$D$6*PL!$D$7*PL!$D$8*PL!$D$9*PL!$D$10)</f>
        <v/>
      </c>
      <c r="P96" s="5" t="str">
        <f>IF(P57="","",P57*PL!$D$4*PL!$D$5*PL!$D$6*PL!$D$7*PL!$D$8*PL!$D$9*PL!$D$10)</f>
        <v/>
      </c>
      <c r="Q96" s="5" t="str">
        <f>IF(Q57="","",Q57*PL!$D$4*PL!$D$5*PL!$D$6*PL!$D$7*PL!$D$8*PL!$D$9*PL!$D$10)</f>
        <v/>
      </c>
      <c r="R96" s="5" t="str">
        <f>IF(R57="","",R57*PL!$D$4*PL!$D$5*PL!$D$6*PL!$D$7*PL!$D$8*PL!$D$9*PL!$D$10)</f>
        <v/>
      </c>
    </row>
    <row r="97" spans="2:18" ht="15" customHeight="1" x14ac:dyDescent="0.2">
      <c r="B97" s="3" t="s">
        <v>14</v>
      </c>
      <c r="C97" s="5" t="str">
        <f>IF(C58="","",C58*PL!$D$4*PL!$D$5*PL!$D$6*PL!$D$7*PL!$D$8*PL!$D$9*PL!$D$10)</f>
        <v/>
      </c>
      <c r="D97" s="5" t="str">
        <f>IF(D58="","",D58*PL!$D$4*PL!$D$5*PL!$D$6*PL!$D$7*PL!$D$8*PL!$D$9*PL!$D$10)</f>
        <v/>
      </c>
      <c r="E97" s="15" t="str">
        <f>IF(E58="","",E58*PL!$D$4*PL!$D$5*PL!$D$6*PL!$D$7*PL!$D$8*PL!$D$9*PL!$D$10)</f>
        <v/>
      </c>
      <c r="F97" s="5" t="str">
        <f>IF(F58="","",F58*PL!$D$4*PL!$D$5*PL!$D$6*PL!$D$7*PL!$D$8*PL!$D$9*PL!$D$10)</f>
        <v/>
      </c>
      <c r="G97" s="5" t="str">
        <f>IF(G58="","",G58*PL!$D$4*PL!$D$5*PL!$D$6*PL!$D$7*PL!$D$8*PL!$D$9*PL!$D$10)</f>
        <v/>
      </c>
      <c r="H97" s="5" t="str">
        <f>IF(H58="","",H58*PL!$D$4*PL!$D$5*PL!$D$6*PL!$D$7*PL!$D$8*PL!$D$9*PL!$D$10)</f>
        <v/>
      </c>
      <c r="I97" s="15" t="str">
        <f>IF(I58="","",I58*PL!$D$4*PL!$D$5*PL!$D$6*PL!$D$7*PL!$D$8*PL!$D$9*PL!$D$10)</f>
        <v/>
      </c>
      <c r="J97" s="5" t="str">
        <f>IF(J58="","",J58*PL!$D$4*PL!$D$5*PL!$D$6*PL!$D$7*PL!$D$8*PL!$D$9*PL!$D$10)</f>
        <v/>
      </c>
      <c r="K97" s="5" t="str">
        <f>IF(K58="","",K58*PL!$D$4*PL!$D$5*PL!$D$6*PL!$D$7*PL!$D$8*PL!$D$9*PL!$D$10)</f>
        <v/>
      </c>
      <c r="L97" s="5" t="str">
        <f>IF(L58="","",L58*PL!$D$4*PL!$D$5*PL!$D$6*PL!$D$7*PL!$D$8*PL!$D$9*PL!$D$10)</f>
        <v/>
      </c>
      <c r="M97" s="5" t="str">
        <f>IF(M58="","",M58*PL!$D$4*PL!$D$5*PL!$D$6*PL!$D$7*PL!$D$8*PL!$D$9*PL!$D$10)</f>
        <v/>
      </c>
      <c r="N97" s="5" t="str">
        <f>IF(N58="","",N58*PL!$D$4*PL!$D$5*PL!$D$6*PL!$D$7*PL!$D$8*PL!$D$9*PL!$D$10)</f>
        <v/>
      </c>
      <c r="O97" s="5" t="str">
        <f>IF(O58="","",O58*PL!$D$4*PL!$D$5*PL!$D$6*PL!$D$7*PL!$D$8*PL!$D$9*PL!$D$10)</f>
        <v/>
      </c>
      <c r="P97" s="5" t="str">
        <f>IF(P58="","",P58*PL!$D$4*PL!$D$5*PL!$D$6*PL!$D$7*PL!$D$8*PL!$D$9*PL!$D$10)</f>
        <v/>
      </c>
      <c r="Q97" s="5" t="str">
        <f>IF(Q58="","",Q58*PL!$D$4*PL!$D$5*PL!$D$6*PL!$D$7*PL!$D$8*PL!$D$9*PL!$D$10)</f>
        <v/>
      </c>
      <c r="R97" s="5" t="str">
        <f>IF(R58="","",R58*PL!$D$4*PL!$D$5*PL!$D$6*PL!$D$7*PL!$D$8*PL!$D$9*PL!$D$10)</f>
        <v/>
      </c>
    </row>
    <row r="98" spans="2:18" ht="15" customHeight="1" x14ac:dyDescent="0.2">
      <c r="B98" s="9" t="s">
        <v>13</v>
      </c>
      <c r="C98" s="10" t="str">
        <f>IF(C59="","",C59*PL!$D$4*PL!$D$5*PL!$D$6*PL!$D$7*PL!$D$8*PL!$D$9*PL!$D$10)</f>
        <v/>
      </c>
      <c r="D98" s="10" t="str">
        <f>IF(D59="","",D59*PL!$D$4*PL!$D$5*PL!$D$6*PL!$D$7*PL!$D$8*PL!$D$9*PL!$D$10)</f>
        <v/>
      </c>
      <c r="E98" s="16" t="str">
        <f>IF(E59="","",E59*PL!$D$4*PL!$D$5*PL!$D$6*PL!$D$7*PL!$D$8*PL!$D$9*PL!$D$10)</f>
        <v/>
      </c>
      <c r="F98" s="10" t="str">
        <f>IF(F59="","",F59*PL!$D$4*PL!$D$5*PL!$D$6*PL!$D$7*PL!$D$8*PL!$D$9*PL!$D$10)</f>
        <v/>
      </c>
      <c r="G98" s="10" t="str">
        <f>IF(G59="","",G59*PL!$D$4*PL!$D$5*PL!$D$6*PL!$D$7*PL!$D$8*PL!$D$9*PL!$D$10)</f>
        <v/>
      </c>
      <c r="H98" s="10" t="str">
        <f>IF(H59="","",H59*PL!$D$4*PL!$D$5*PL!$D$6*PL!$D$7*PL!$D$8*PL!$D$9*PL!$D$10)</f>
        <v/>
      </c>
      <c r="I98" s="16" t="str">
        <f>IF(I59="","",I59*PL!$D$4*PL!$D$5*PL!$D$6*PL!$D$7*PL!$D$8*PL!$D$9*PL!$D$10)</f>
        <v/>
      </c>
      <c r="J98" s="10" t="str">
        <f>IF(J59="","",J59*PL!$D$4*PL!$D$5*PL!$D$6*PL!$D$7*PL!$D$8*PL!$D$9*PL!$D$10)</f>
        <v/>
      </c>
      <c r="K98" s="10" t="str">
        <f>IF(K59="","",K59*PL!$D$4*PL!$D$5*PL!$D$6*PL!$D$7*PL!$D$8*PL!$D$9*PL!$D$10)</f>
        <v/>
      </c>
      <c r="L98" s="10" t="str">
        <f>IF(L59="","",L59*PL!$D$4*PL!$D$5*PL!$D$6*PL!$D$7*PL!$D$8*PL!$D$9*PL!$D$10)</f>
        <v/>
      </c>
      <c r="M98" s="10" t="str">
        <f>IF(M59="","",M59*PL!$D$4*PL!$D$5*PL!$D$6*PL!$D$7*PL!$D$8*PL!$D$9*PL!$D$10)</f>
        <v/>
      </c>
      <c r="N98" s="10" t="str">
        <f>IF(N59="","",N59*PL!$D$4*PL!$D$5*PL!$D$6*PL!$D$7*PL!$D$8*PL!$D$9*PL!$D$10)</f>
        <v/>
      </c>
      <c r="O98" s="10" t="str">
        <f>IF(O59="","",O59*PL!$D$4*PL!$D$5*PL!$D$6*PL!$D$7*PL!$D$8*PL!$D$9*PL!$D$10)</f>
        <v/>
      </c>
      <c r="P98" s="10" t="str">
        <f>IF(P59="","",P59*PL!$D$4*PL!$D$5*PL!$D$6*PL!$D$7*PL!$D$8*PL!$D$9*PL!$D$10)</f>
        <v/>
      </c>
      <c r="Q98" s="10" t="str">
        <f>IF(Q59="","",Q59*PL!$D$4*PL!$D$5*PL!$D$6*PL!$D$7*PL!$D$8*PL!$D$9*PL!$D$10)</f>
        <v/>
      </c>
      <c r="R98" s="10" t="str">
        <f>IF(R59="","",R59*PL!$D$4*PL!$D$5*PL!$D$6*PL!$D$7*PL!$D$8*PL!$D$9*PL!$D$10)</f>
        <v/>
      </c>
    </row>
    <row r="99" spans="2:18" ht="15" customHeight="1" x14ac:dyDescent="0.25">
      <c r="B99" s="11" t="s">
        <v>15</v>
      </c>
      <c r="C99" s="10">
        <f>SUM(C83:C94)</f>
        <v>0</v>
      </c>
      <c r="D99" s="10">
        <f t="shared" ref="D99:R99" si="33">SUM(D83:D94)</f>
        <v>0</v>
      </c>
      <c r="E99" s="16">
        <f t="shared" si="33"/>
        <v>0</v>
      </c>
      <c r="F99" s="10">
        <f t="shared" si="33"/>
        <v>0</v>
      </c>
      <c r="G99" s="10">
        <f t="shared" si="33"/>
        <v>0</v>
      </c>
      <c r="H99" s="10">
        <f t="shared" si="33"/>
        <v>0</v>
      </c>
      <c r="I99" s="16">
        <f t="shared" si="33"/>
        <v>-134.33804694437211</v>
      </c>
      <c r="J99" s="10">
        <f t="shared" si="33"/>
        <v>-176.91940791426046</v>
      </c>
      <c r="K99" s="10">
        <f t="shared" si="33"/>
        <v>-328.80410491709051</v>
      </c>
      <c r="L99" s="10">
        <f t="shared" si="33"/>
        <v>-330.81582275818766</v>
      </c>
      <c r="M99" s="10">
        <f t="shared" si="33"/>
        <v>-335.17454474723104</v>
      </c>
      <c r="N99" s="10">
        <f t="shared" si="33"/>
        <v>-332.04520588330251</v>
      </c>
      <c r="O99" s="10">
        <f t="shared" si="33"/>
        <v>-335.50983105408079</v>
      </c>
      <c r="P99" s="10">
        <f t="shared" si="33"/>
        <v>-327.57472179197543</v>
      </c>
      <c r="Q99" s="10">
        <f t="shared" si="33"/>
        <v>0</v>
      </c>
      <c r="R99" s="10">
        <f t="shared" si="33"/>
        <v>0</v>
      </c>
    </row>
    <row r="100" spans="2:18" ht="15" customHeight="1" x14ac:dyDescent="0.2">
      <c r="B100" s="1" t="s">
        <v>16</v>
      </c>
      <c r="C100" s="5" t="str">
        <f>IF(C61="","",C61*PL!$C$4*PL!$C$5*PL!$C$6*PL!$C$7*PL!$C$8*PL!$C$9*PL!$C$10)</f>
        <v/>
      </c>
      <c r="D100" s="5" t="str">
        <f>IF(D61="","",D61*PL!$C$4*PL!$C$5*PL!$C$6*PL!$C$7*PL!$C$8*PL!$C$9*PL!$C$10)</f>
        <v/>
      </c>
      <c r="E100" s="15" t="str">
        <f>IF(E61="","",E61*PL!$C$4*PL!$C$5*PL!$C$6*PL!$C$7*PL!$C$8*PL!$C$9*PL!$C$10)</f>
        <v/>
      </c>
      <c r="F100" s="5" t="str">
        <f>IF(F61="","",F61*PL!$C$4*PL!$C$5*PL!$C$6*PL!$C$7*PL!$C$8*PL!$C$9*PL!$C$10)</f>
        <v/>
      </c>
      <c r="G100" s="5" t="str">
        <f>IF(G61="","",G61*PL!$C$4*PL!$C$5*PL!$C$6*PL!$C$7*PL!$C$8*PL!$C$9*PL!$C$10)</f>
        <v/>
      </c>
      <c r="H100" s="5" t="str">
        <f>IF(H61="","",H61*PL!$C$4*PL!$C$5*PL!$C$6*PL!$C$7*PL!$C$8*PL!$C$9*PL!$C$10)</f>
        <v/>
      </c>
      <c r="I100" s="15">
        <f>IF(I61="","",I61*PL!$C$4*PL!$C$5*PL!$C$6*PL!$C$7*PL!$C$8*PL!$C$9*PL!$C$10*PL!$C$11*PL!$C$12*PL!$C$14)</f>
        <v>-29.665242021823037</v>
      </c>
      <c r="J100" s="5">
        <f>IF(J61="","",J61*PL!$C$4*PL!$C$5*PL!$C$6*PL!$C$7*PL!$C$8*PL!$C$9*PL!$C$10*PL!$C$11*PL!$C$12*PL!$C$14)</f>
        <v>-39.249397136565861</v>
      </c>
      <c r="K100" s="5">
        <f>IF(K61="","",K61*PL!$C$4*PL!$C$5*PL!$C$6*PL!$C$7*PL!$C$8*PL!$C$9*PL!$C$10*PL!$C$11*PL!$C$12*PL!$C$14)</f>
        <v>-70.740192513577995</v>
      </c>
      <c r="L100" s="5">
        <f>IF(L61="","",L61*PL!$C$4*PL!$C$5*PL!$C$6*PL!$C$7*PL!$C$8*PL!$C$9*PL!$C$10*PL!$C$11*PL!$C$12*PL!$C$14)</f>
        <v>-68.115959565493654</v>
      </c>
      <c r="M100" s="5">
        <f>IF(M61="","",M61*PL!$C$4*PL!$C$5*PL!$C$6*PL!$C$7*PL!$C$8*PL!$C$9*PL!$C$10*PL!$C$11*PL!$C$12*PL!$C$14)</f>
        <v>-67.089085803199808</v>
      </c>
      <c r="N100" s="5">
        <f>IF(N61="","",N61*PL!$C$4*PL!$C$5*PL!$C$6*PL!$C$7*PL!$C$8*PL!$C$9*PL!$C$10*PL!$C$11*PL!$C$12*PL!$C$14)</f>
        <v>-62.525202415226993</v>
      </c>
      <c r="O100" s="5">
        <f>IF(O61="","",O61*PL!$C$4*PL!$C$5*PL!$C$6*PL!$C$7*PL!$C$8*PL!$C$9*PL!$C$10*PL!$C$11*PL!$C$12*PL!$C$14)</f>
        <v>-60.585551975338596</v>
      </c>
      <c r="P100" s="5">
        <f>IF(P61="","",P61*PL!$C$4*PL!$C$5*PL!$C$6*PL!$C$7*PL!$C$8*PL!$C$9*PL!$C$10*PL!$C$11*PL!$C$12*PL!$C$14)</f>
        <v>-55.793474417967218</v>
      </c>
      <c r="Q100" s="5" t="str">
        <f>IF(Q61="","",Q61*PL!$C$4*PL!$C$5*PL!$C$6*PL!$C$7*PL!$C$8*PL!$C$9*PL!$C$10)</f>
        <v/>
      </c>
      <c r="R100" s="5" t="str">
        <f>IF(R61="","",R61*PL!$C$4*PL!$C$5*PL!$C$6*PL!$C$7*PL!$C$8*PL!$C$9*PL!$C$10)</f>
        <v/>
      </c>
    </row>
    <row r="101" spans="2:18" ht="15" customHeight="1" x14ac:dyDescent="0.2">
      <c r="B101" s="1" t="s">
        <v>17</v>
      </c>
      <c r="C101" s="5" t="str">
        <f>IF(C62="","",C62*PL!$C$4*PL!$C$5*PL!$C$6*PL!$C$7*PL!$C$8*PL!$C$9*PL!$C$10)</f>
        <v/>
      </c>
      <c r="D101" s="5" t="str">
        <f>IF(D62="","",D62*PL!$C$4*PL!$C$5*PL!$C$6*PL!$C$7*PL!$C$8*PL!$C$9*PL!$C$10)</f>
        <v/>
      </c>
      <c r="E101" s="15" t="str">
        <f>IF(E62="","",E62*PL!$C$4*PL!$C$5*PL!$C$6*PL!$C$7*PL!$C$8*PL!$C$9*PL!$C$10)</f>
        <v/>
      </c>
      <c r="F101" s="5" t="str">
        <f>IF(F62="","",F62*PL!$C$4*PL!$C$5*PL!$C$6*PL!$C$7*PL!$C$8*PL!$C$9*PL!$C$10)</f>
        <v/>
      </c>
      <c r="G101" s="5" t="str">
        <f>IF(G62="","",G62*PL!$C$4*PL!$C$5*PL!$C$6*PL!$C$7*PL!$C$8*PL!$C$9*PL!$C$10)</f>
        <v/>
      </c>
      <c r="H101" s="5" t="str">
        <f>IF(H62="","",H62*PL!$C$4*PL!$C$5*PL!$C$6*PL!$C$7*PL!$C$8*PL!$C$9*PL!$C$10)</f>
        <v/>
      </c>
      <c r="I101" s="15">
        <f>IF(I62="","",I62*PL!$C$4*PL!$C$5*PL!$C$6*PL!$C$7*PL!$C$8*PL!$C$9*PL!$C$10*PL!$C$11*PL!$C$12*PL!$C$14)</f>
        <v>-5.1343688114693702</v>
      </c>
      <c r="J101" s="5">
        <f>IF(J62="","",J62*PL!$C$4*PL!$C$5*PL!$C$6*PL!$C$7*PL!$C$8*PL!$C$9*PL!$C$10*PL!$C$11*PL!$C$12*PL!$C$14)</f>
        <v>-9.2418638606448678</v>
      </c>
      <c r="K101" s="5">
        <f>IF(K62="","",K62*PL!$C$4*PL!$C$5*PL!$C$6*PL!$C$7*PL!$C$8*PL!$C$9*PL!$C$10*PL!$C$11*PL!$C$12*PL!$C$14)</f>
        <v>-14.604426841512879</v>
      </c>
      <c r="L101" s="5">
        <f>IF(L62="","",L62*PL!$C$4*PL!$C$5*PL!$C$6*PL!$C$7*PL!$C$8*PL!$C$9*PL!$C$10*PL!$C$11*PL!$C$12*PL!$C$14)</f>
        <v>-14.262135587414917</v>
      </c>
      <c r="M101" s="5">
        <f>IF(M62="","",M62*PL!$C$4*PL!$C$5*PL!$C$6*PL!$C$7*PL!$C$8*PL!$C$9*PL!$C$10*PL!$C$11*PL!$C$12*PL!$C$14)</f>
        <v>-13.919844333316965</v>
      </c>
      <c r="N101" s="5">
        <f>IF(N62="","",N62*PL!$C$4*PL!$C$5*PL!$C$6*PL!$C$7*PL!$C$8*PL!$C$9*PL!$C$10*PL!$C$11*PL!$C$12*PL!$C$14)</f>
        <v>-12.892970571023085</v>
      </c>
      <c r="O101" s="5">
        <f>IF(O62="","",O62*PL!$C$4*PL!$C$5*PL!$C$6*PL!$C$7*PL!$C$8*PL!$C$9*PL!$C$10*PL!$C$11*PL!$C$12*PL!$C$14)</f>
        <v>-12.778873486323763</v>
      </c>
      <c r="P101" s="5">
        <f>IF(P62="","",P62*PL!$C$4*PL!$C$5*PL!$C$6*PL!$C$7*PL!$C$8*PL!$C$9*PL!$C$10*PL!$C$11*PL!$C$12*PL!$C$14)</f>
        <v>-11.523805554631251</v>
      </c>
      <c r="Q101" s="5" t="str">
        <f>IF(Q62="","",Q62*PL!$C$4*PL!$C$5*PL!$C$6*PL!$C$7*PL!$C$8*PL!$C$9*PL!$C$10)</f>
        <v/>
      </c>
      <c r="R101" s="5" t="str">
        <f>IF(R62="","",R62*PL!$C$4*PL!$C$5*PL!$C$6*PL!$C$7*PL!$C$8*PL!$C$9*PL!$C$10)</f>
        <v/>
      </c>
    </row>
    <row r="102" spans="2:18" ht="15" customHeight="1" x14ac:dyDescent="0.2">
      <c r="B102" s="1" t="s">
        <v>18</v>
      </c>
      <c r="C102" s="5" t="str">
        <f>IF(C63="","",C63*PL!$C$4*PL!$C$5*PL!$C$6*PL!$C$7*PL!$C$8*PL!$C$9*PL!$C$10)</f>
        <v/>
      </c>
      <c r="D102" s="5" t="str">
        <f>IF(D63="","",D63*PL!$C$4*PL!$C$5*PL!$C$6*PL!$C$7*PL!$C$8*PL!$C$9*PL!$C$10)</f>
        <v/>
      </c>
      <c r="E102" s="15" t="str">
        <f>IF(E63="","",E63*PL!$C$4*PL!$C$5*PL!$C$6*PL!$C$7*PL!$C$8*PL!$C$9*PL!$C$10)</f>
        <v/>
      </c>
      <c r="F102" s="5" t="str">
        <f>IF(F63="","",F63*PL!$C$4*PL!$C$5*PL!$C$6*PL!$C$7*PL!$C$8*PL!$C$9*PL!$C$10)</f>
        <v/>
      </c>
      <c r="G102" s="5" t="str">
        <f>IF(G63="","",G63*PL!$C$4*PL!$C$5*PL!$C$6*PL!$C$7*PL!$C$8*PL!$C$9*PL!$C$10)</f>
        <v/>
      </c>
      <c r="H102" s="5" t="str">
        <f>IF(H63="","",H63*PL!$C$4*PL!$C$5*PL!$C$6*PL!$C$7*PL!$C$8*PL!$C$9*PL!$C$10)</f>
        <v/>
      </c>
      <c r="I102" s="15" t="str">
        <f>IF(I63="","",I63*PL!$C$4*PL!$C$5*PL!$C$6*PL!$C$7*PL!$C$8*PL!$C$9*PL!$C$10)</f>
        <v/>
      </c>
      <c r="J102" s="5" t="str">
        <f>IF(J63="","",J63*PL!$C$4*PL!$C$5*PL!$C$6*PL!$C$7*PL!$C$8*PL!$C$9*PL!$C$10)</f>
        <v/>
      </c>
      <c r="K102" s="5" t="str">
        <f>IF(K63="","",K63*PL!$C$4*PL!$C$5*PL!$C$6*PL!$C$7*PL!$C$8*PL!$C$9*PL!$C$10)</f>
        <v/>
      </c>
      <c r="L102" s="5" t="str">
        <f>IF(L63="","",L63*PL!$C$4*PL!$C$5*PL!$C$6*PL!$C$7*PL!$C$8*PL!$C$9*PL!$C$10)</f>
        <v/>
      </c>
      <c r="M102" s="5" t="str">
        <f>IF(M63="","",M63*PL!$C$4*PL!$C$5*PL!$C$6*PL!$C$7*PL!$C$8*PL!$C$9*PL!$C$10)</f>
        <v/>
      </c>
      <c r="N102" s="5" t="str">
        <f>IF(N63="","",N63*PL!$C$4*PL!$C$5*PL!$C$6*PL!$C$7*PL!$C$8*PL!$C$9*PL!$C$10)</f>
        <v/>
      </c>
      <c r="O102" s="5" t="str">
        <f>IF(O63="","",O63*PL!$C$4*PL!$C$5*PL!$C$6*PL!$C$7*PL!$C$8*PL!$C$9*PL!$C$10)</f>
        <v/>
      </c>
      <c r="P102" s="5" t="str">
        <f>IF(P63="","",P63*PL!$C$4*PL!$C$5*PL!$C$6*PL!$C$7*PL!$C$8*PL!$C$9*PL!$C$10)</f>
        <v/>
      </c>
      <c r="Q102" s="5" t="str">
        <f>IF(Q63="","",Q63*PL!$C$4*PL!$C$5*PL!$C$6*PL!$C$7*PL!$C$8*PL!$C$9*PL!$C$10)</f>
        <v/>
      </c>
      <c r="R102" s="5" t="str">
        <f>IF(R63="","",R63*PL!$C$4*PL!$C$5*PL!$C$6*PL!$C$7*PL!$C$8*PL!$C$9*PL!$C$10)</f>
        <v/>
      </c>
    </row>
    <row r="103" spans="2:18" ht="15" customHeight="1" x14ac:dyDescent="0.2">
      <c r="B103" s="1" t="s">
        <v>19</v>
      </c>
      <c r="C103" s="5" t="str">
        <f>IF(C64="","",C64*PL!$C$4*PL!$C$5*PL!$C$6*PL!$C$7*PL!$C$8*PL!$C$9*PL!$C$10)</f>
        <v/>
      </c>
      <c r="D103" s="5" t="str">
        <f>IF(D64="","",D64*PL!$C$4*PL!$C$5*PL!$C$6*PL!$C$7*PL!$C$8*PL!$C$9*PL!$C$10)</f>
        <v/>
      </c>
      <c r="E103" s="15" t="str">
        <f>IF(E64="","",E64*PL!$C$4*PL!$C$5*PL!$C$6*PL!$C$7*PL!$C$8*PL!$C$9*PL!$C$10)</f>
        <v/>
      </c>
      <c r="F103" s="5" t="str">
        <f>IF(F64="","",F64*PL!$C$4*PL!$C$5*PL!$C$6*PL!$C$7*PL!$C$8*PL!$C$9*PL!$C$10)</f>
        <v/>
      </c>
      <c r="G103" s="5" t="str">
        <f>IF(G64="","",G64*PL!$C$4*PL!$C$5*PL!$C$6*PL!$C$7*PL!$C$8*PL!$C$9*PL!$C$10)</f>
        <v/>
      </c>
      <c r="H103" s="5" t="str">
        <f>IF(H64="","",H64*PL!$C$4*PL!$C$5*PL!$C$6*PL!$C$7*PL!$C$8*PL!$C$9*PL!$C$10)</f>
        <v/>
      </c>
      <c r="I103" s="15">
        <f>IF(I64="","",I64*PL!$C$4*PL!$C$5*PL!$C$6*PL!$C$7*PL!$C$8*PL!$C$9*PL!$C$10*PL!$C$11*PL!$C$12*PL!$C$14)</f>
        <v>5.1343688114693702</v>
      </c>
      <c r="J103" s="5">
        <f>IF(J64="","",J64*PL!$C$4*PL!$C$5*PL!$C$6*PL!$C$7*PL!$C$8*PL!$C$9*PL!$C$10*PL!$C$11*PL!$C$12*PL!$C$14)</f>
        <v>6.2753396584625651</v>
      </c>
      <c r="K103" s="5">
        <f>IF(K64="","",K64*PL!$C$4*PL!$C$5*PL!$C$6*PL!$C$7*PL!$C$8*PL!$C$9*PL!$C$10*PL!$C$11*PL!$C$12*PL!$C$14)</f>
        <v>12.55067931692513</v>
      </c>
      <c r="L103" s="5">
        <f>IF(L64="","",L64*PL!$C$4*PL!$C$5*PL!$C$6*PL!$C$7*PL!$C$8*PL!$C$9*PL!$C$10*PL!$C$11*PL!$C$12*PL!$C$14)</f>
        <v>12.55067931692513</v>
      </c>
      <c r="M103" s="5">
        <f>IF(M64="","",M64*PL!$C$4*PL!$C$5*PL!$C$6*PL!$C$7*PL!$C$8*PL!$C$9*PL!$C$10*PL!$C$11*PL!$C$12*PL!$C$14)</f>
        <v>13.691650163918322</v>
      </c>
      <c r="N103" s="5">
        <f>IF(N64="","",N64*PL!$C$4*PL!$C$5*PL!$C$6*PL!$C$7*PL!$C$8*PL!$C$9*PL!$C$10*PL!$C$11*PL!$C$12*PL!$C$14)</f>
        <v>13.691650163918322</v>
      </c>
      <c r="O103" s="5">
        <f>IF(O64="","",O64*PL!$C$4*PL!$C$5*PL!$C$6*PL!$C$7*PL!$C$8*PL!$C$9*PL!$C$10*PL!$C$11*PL!$C$12*PL!$C$14)</f>
        <v>13.691650163918322</v>
      </c>
      <c r="P103" s="5">
        <f>IF(P64="","",P64*PL!$C$4*PL!$C$5*PL!$C$6*PL!$C$7*PL!$C$8*PL!$C$9*PL!$C$10*PL!$C$11*PL!$C$12*PL!$C$14)</f>
        <v>13.691650163918322</v>
      </c>
      <c r="Q103" s="5" t="str">
        <f>IF(Q64="","",Q64*PL!$C$4*PL!$C$5*PL!$C$6*PL!$C$7*PL!$C$8*PL!$C$9*PL!$C$10)</f>
        <v/>
      </c>
      <c r="R103" s="5" t="str">
        <f>IF(R64="","",R64*PL!$C$4*PL!$C$5*PL!$C$6*PL!$C$7*PL!$C$8*PL!$C$9*PL!$C$10)</f>
        <v/>
      </c>
    </row>
    <row r="104" spans="2:18" ht="15" customHeight="1" x14ac:dyDescent="0.2">
      <c r="B104" s="1" t="s">
        <v>20</v>
      </c>
      <c r="C104" s="5" t="str">
        <f>IF(C65="","",C65*PL!$C$4*PL!$C$5*PL!$C$6*PL!$C$7*PL!$C$8*PL!$C$9*PL!$C$10)</f>
        <v/>
      </c>
      <c r="D104" s="5" t="str">
        <f>IF(D65="","",D65*PL!$C$4*PL!$C$5*PL!$C$6*PL!$C$7*PL!$C$8*PL!$C$9*PL!$C$10)</f>
        <v/>
      </c>
      <c r="E104" s="15" t="str">
        <f>IF(E65="","",E65*PL!$C$4*PL!$C$5*PL!$C$6*PL!$C$7*PL!$C$8*PL!$C$9*PL!$C$10)</f>
        <v/>
      </c>
      <c r="F104" s="5" t="str">
        <f>IF(F65="","",F65*PL!$C$4*PL!$C$5*PL!$C$6*PL!$C$7*PL!$C$8*PL!$C$9*PL!$C$10)</f>
        <v/>
      </c>
      <c r="G104" s="5" t="str">
        <f>IF(G65="","",G65*PL!$C$4*PL!$C$5*PL!$C$6*PL!$C$7*PL!$C$8*PL!$C$9*PL!$C$10)</f>
        <v/>
      </c>
      <c r="H104" s="5" t="str">
        <f>IF(H65="","",H65*PL!$C$4*PL!$C$5*PL!$C$6*PL!$C$7*PL!$C$8*PL!$C$9*PL!$C$10)</f>
        <v/>
      </c>
      <c r="I104" s="15" t="str">
        <f>IF(I65="","",I65*PL!$C$4*PL!$C$5*PL!$C$6*PL!$C$7*PL!$C$8*PL!$C$9*PL!$C$10)</f>
        <v/>
      </c>
      <c r="J104" s="5" t="str">
        <f>IF(J65="","",J65*PL!$C$4*PL!$C$5*PL!$C$6*PL!$C$7*PL!$C$8*PL!$C$9*PL!$C$10)</f>
        <v/>
      </c>
      <c r="K104" s="5" t="str">
        <f>IF(K65="","",K65*PL!$C$4*PL!$C$5*PL!$C$6*PL!$C$7*PL!$C$8*PL!$C$9*PL!$C$10)</f>
        <v/>
      </c>
      <c r="L104" s="5" t="str">
        <f>IF(L65="","",L65*PL!$C$4*PL!$C$5*PL!$C$6*PL!$C$7*PL!$C$8*PL!$C$9*PL!$C$10)</f>
        <v/>
      </c>
      <c r="M104" s="5" t="str">
        <f>IF(M65="","",M65*PL!$C$4*PL!$C$5*PL!$C$6*PL!$C$7*PL!$C$8*PL!$C$9*PL!$C$10)</f>
        <v/>
      </c>
      <c r="N104" s="5" t="str">
        <f>IF(N65="","",N65*PL!$C$4*PL!$C$5*PL!$C$6*PL!$C$7*PL!$C$8*PL!$C$9*PL!$C$10)</f>
        <v/>
      </c>
      <c r="O104" s="5" t="str">
        <f>IF(O65="","",O65*PL!$C$4*PL!$C$5*PL!$C$6*PL!$C$7*PL!$C$8*PL!$C$9*PL!$C$10)</f>
        <v/>
      </c>
      <c r="P104" s="5" t="str">
        <f>IF(P65="","",P65*PL!$C$4*PL!$C$5*PL!$C$6*PL!$C$7*PL!$C$8*PL!$C$9*PL!$C$10)</f>
        <v/>
      </c>
      <c r="Q104" s="5" t="str">
        <f>IF(Q65="","",Q65*PL!$C$4*PL!$C$5*PL!$C$6*PL!$C$7*PL!$C$8*PL!$C$9*PL!$C$10)</f>
        <v/>
      </c>
      <c r="R104" s="5" t="str">
        <f>IF(R65="","",R65*PL!$C$4*PL!$C$5*PL!$C$6*PL!$C$7*PL!$C$8*PL!$C$9*PL!$C$10)</f>
        <v/>
      </c>
    </row>
    <row r="105" spans="2:18" ht="15" customHeight="1" x14ac:dyDescent="0.2">
      <c r="B105" s="1" t="s">
        <v>21</v>
      </c>
      <c r="C105" s="5" t="str">
        <f>IF(C66="","",C66*PL!$C$4*PL!$C$5*PL!$C$6*PL!$C$7*PL!$C$8*PL!$C$9*PL!$C$10)</f>
        <v/>
      </c>
      <c r="D105" s="5" t="str">
        <f>IF(D66="","",D66*PL!$C$4*PL!$C$5*PL!$C$6*PL!$C$7*PL!$C$8*PL!$C$9*PL!$C$10)</f>
        <v/>
      </c>
      <c r="E105" s="15" t="str">
        <f>IF(E66="","",E66*PL!$C$4*PL!$C$5*PL!$C$6*PL!$C$7*PL!$C$8*PL!$C$9*PL!$C$10)</f>
        <v/>
      </c>
      <c r="F105" s="5" t="str">
        <f>IF(F66="","",F66*PL!$C$4*PL!$C$5*PL!$C$6*PL!$C$7*PL!$C$8*PL!$C$9*PL!$C$10)</f>
        <v/>
      </c>
      <c r="G105" s="5" t="str">
        <f>IF(G66="","",G66*PL!$C$4*PL!$C$5*PL!$C$6*PL!$C$7*PL!$C$8*PL!$C$9*PL!$C$10)</f>
        <v/>
      </c>
      <c r="H105" s="5" t="str">
        <f>IF(H66="","",H66*PL!$C$4*PL!$C$5*PL!$C$6*PL!$C$7*PL!$C$8*PL!$C$9*PL!$C$10)</f>
        <v/>
      </c>
      <c r="I105" s="15" t="str">
        <f>IF(I66="","",I66*PL!$C$4*PL!$C$5*PL!$C$6*PL!$C$7*PL!$C$8*PL!$C$9*PL!$C$10)</f>
        <v/>
      </c>
      <c r="J105" s="5" t="str">
        <f>IF(J66="","",J66*PL!$C$4*PL!$C$5*PL!$C$6*PL!$C$7*PL!$C$8*PL!$C$9*PL!$C$10)</f>
        <v/>
      </c>
      <c r="K105" s="5" t="str">
        <f>IF(K66="","",K66*PL!$C$4*PL!$C$5*PL!$C$6*PL!$C$7*PL!$C$8*PL!$C$9*PL!$C$10)</f>
        <v/>
      </c>
      <c r="L105" s="5" t="str">
        <f>IF(L66="","",L66*PL!$C$4*PL!$C$5*PL!$C$6*PL!$C$7*PL!$C$8*PL!$C$9*PL!$C$10)</f>
        <v/>
      </c>
      <c r="M105" s="5" t="str">
        <f>IF(M66="","",M66*PL!$C$4*PL!$C$5*PL!$C$6*PL!$C$7*PL!$C$8*PL!$C$9*PL!$C$10)</f>
        <v/>
      </c>
      <c r="N105" s="5" t="str">
        <f>IF(N66="","",N66*PL!$C$4*PL!$C$5*PL!$C$6*PL!$C$7*PL!$C$8*PL!$C$9*PL!$C$10)</f>
        <v/>
      </c>
      <c r="O105" s="5" t="str">
        <f>IF(O66="","",O66*PL!$C$4*PL!$C$5*PL!$C$6*PL!$C$7*PL!$C$8*PL!$C$9*PL!$C$10)</f>
        <v/>
      </c>
      <c r="P105" s="5" t="str">
        <f>IF(P66="","",P66*PL!$C$4*PL!$C$5*PL!$C$6*PL!$C$7*PL!$C$8*PL!$C$9*PL!$C$10)</f>
        <v/>
      </c>
      <c r="Q105" s="5" t="str">
        <f>IF(Q66="","",Q66*PL!$C$4*PL!$C$5*PL!$C$6*PL!$C$7*PL!$C$8*PL!$C$9*PL!$C$10)</f>
        <v/>
      </c>
      <c r="R105" s="5" t="str">
        <f>IF(R66="","",R66*PL!$C$4*PL!$C$5*PL!$C$6*PL!$C$7*PL!$C$8*PL!$C$9*PL!$C$10)</f>
        <v/>
      </c>
    </row>
    <row r="106" spans="2:18" ht="15" customHeight="1" x14ac:dyDescent="0.2">
      <c r="B106" s="4" t="s">
        <v>33</v>
      </c>
      <c r="C106" s="5" t="str">
        <f>IF(C67="","",C67*PL!$C$4*PL!$C$5*PL!$C$6*PL!$C$7*PL!$C$8*PL!$C$9*PL!$C$10)</f>
        <v/>
      </c>
      <c r="D106" s="5" t="str">
        <f>IF(D67="","",D67*PL!$C$4*PL!$C$5*PL!$C$6*PL!$C$7*PL!$C$8*PL!$C$9*PL!$C$10)</f>
        <v/>
      </c>
      <c r="E106" s="15" t="str">
        <f>IF(E67="","",E67*PL!$C$4*PL!$C$5*PL!$C$6*PL!$C$7*PL!$C$8*PL!$C$9*PL!$C$10)</f>
        <v/>
      </c>
      <c r="F106" s="5" t="str">
        <f>IF(F67="","",F67*PL!$C$4*PL!$C$5*PL!$C$6*PL!$C$7*PL!$C$8*PL!$C$9*PL!$C$10)</f>
        <v/>
      </c>
      <c r="G106" s="5" t="str">
        <f>IF(G67="","",G67*PL!$C$4*PL!$C$5*PL!$C$6*PL!$C$7*PL!$C$8*PL!$C$9*PL!$C$10)</f>
        <v/>
      </c>
      <c r="H106" s="5" t="str">
        <f>IF(H67="","",H67*PL!$C$4*PL!$C$5*PL!$C$6*PL!$C$7*PL!$C$8*PL!$C$9*PL!$C$10)</f>
        <v/>
      </c>
      <c r="I106" s="15" t="str">
        <f>IF(I67="","",I67*PL!$C$4*PL!$C$5*PL!$C$6*PL!$C$7*PL!$C$8*PL!$C$9*PL!$C$10)</f>
        <v/>
      </c>
      <c r="J106" s="5" t="str">
        <f>IF(J67="","",J67*PL!$C$4*PL!$C$5*PL!$C$6*PL!$C$7*PL!$C$8*PL!$C$9*PL!$C$10)</f>
        <v/>
      </c>
      <c r="K106" s="5" t="str">
        <f>IF(K67="","",K67*PL!$C$4*PL!$C$5*PL!$C$6*PL!$C$7*PL!$C$8*PL!$C$9*PL!$C$10)</f>
        <v/>
      </c>
      <c r="L106" s="5" t="str">
        <f>IF(L67="","",L67*PL!$C$4*PL!$C$5*PL!$C$6*PL!$C$7*PL!$C$8*PL!$C$9*PL!$C$10)</f>
        <v/>
      </c>
      <c r="M106" s="5" t="str">
        <f>IF(M67="","",M67*PL!$C$4*PL!$C$5*PL!$C$6*PL!$C$7*PL!$C$8*PL!$C$9*PL!$C$10)</f>
        <v/>
      </c>
      <c r="N106" s="5" t="str">
        <f>IF(N67="","",N67*PL!$C$4*PL!$C$5*PL!$C$6*PL!$C$7*PL!$C$8*PL!$C$9*PL!$C$10)</f>
        <v/>
      </c>
      <c r="O106" s="5" t="str">
        <f>IF(O67="","",O67*PL!$C$4*PL!$C$5*PL!$C$6*PL!$C$7*PL!$C$8*PL!$C$9*PL!$C$10)</f>
        <v/>
      </c>
      <c r="P106" s="5" t="str">
        <f>IF(P67="","",P67*PL!$C$4*PL!$C$5*PL!$C$6*PL!$C$7*PL!$C$8*PL!$C$9*PL!$C$10)</f>
        <v/>
      </c>
      <c r="Q106" s="5" t="str">
        <f>IF(Q67="","",Q67*PL!$C$4*PL!$C$5*PL!$C$6*PL!$C$7*PL!$C$8*PL!$C$9*PL!$C$10)</f>
        <v/>
      </c>
      <c r="R106" s="5" t="str">
        <f>IF(R67="","",R67*PL!$C$4*PL!$C$5*PL!$C$6*PL!$C$7*PL!$C$8*PL!$C$9*PL!$C$10)</f>
        <v/>
      </c>
    </row>
    <row r="107" spans="2:18" ht="15" customHeight="1" x14ac:dyDescent="0.2">
      <c r="B107" s="4" t="s">
        <v>32</v>
      </c>
      <c r="C107" s="5" t="str">
        <f>IF(C68="","",C68*PL!$C$4*PL!$C$5*PL!$C$6*PL!$C$7*PL!$C$8*PL!$C$9*PL!$C$10)</f>
        <v/>
      </c>
      <c r="D107" s="5" t="str">
        <f>IF(D68="","",D68*PL!$C$4*PL!$C$5*PL!$C$6*PL!$C$7*PL!$C$8*PL!$C$9*PL!$C$10)</f>
        <v/>
      </c>
      <c r="E107" s="15" t="str">
        <f>IF(E68="","",E68*PL!$C$4*PL!$C$5*PL!$C$6*PL!$C$7*PL!$C$8*PL!$C$9*PL!$C$10)</f>
        <v/>
      </c>
      <c r="F107" s="5" t="str">
        <f>IF(F68="","",F68*PL!$C$4*PL!$C$5*PL!$C$6*PL!$C$7*PL!$C$8*PL!$C$9*PL!$C$10)</f>
        <v/>
      </c>
      <c r="G107" s="5" t="str">
        <f>IF(G68="","",G68*PL!$C$4*PL!$C$5*PL!$C$6*PL!$C$7*PL!$C$8*PL!$C$9*PL!$C$10)</f>
        <v/>
      </c>
      <c r="H107" s="5" t="str">
        <f>IF(H68="","",H68*PL!$C$4*PL!$C$5*PL!$C$6*PL!$C$7*PL!$C$8*PL!$C$9*PL!$C$10)</f>
        <v/>
      </c>
      <c r="I107" s="15" t="str">
        <f>IF(I68="","",I68*PL!$C$4*PL!$C$5*PL!$C$6*PL!$C$7*PL!$C$8*PL!$C$9*PL!$C$10)</f>
        <v/>
      </c>
      <c r="J107" s="5" t="str">
        <f>IF(J68="","",J68*PL!$C$4*PL!$C$5*PL!$C$6*PL!$C$7*PL!$C$8*PL!$C$9*PL!$C$10)</f>
        <v/>
      </c>
      <c r="K107" s="5" t="str">
        <f>IF(K68="","",K68*PL!$C$4*PL!$C$5*PL!$C$6*PL!$C$7*PL!$C$8*PL!$C$9*PL!$C$10)</f>
        <v/>
      </c>
      <c r="L107" s="5" t="str">
        <f>IF(L68="","",L68*PL!$C$4*PL!$C$5*PL!$C$6*PL!$C$7*PL!$C$8*PL!$C$9*PL!$C$10)</f>
        <v/>
      </c>
      <c r="M107" s="5" t="str">
        <f>IF(M68="","",M68*PL!$C$4*PL!$C$5*PL!$C$6*PL!$C$7*PL!$C$8*PL!$C$9*PL!$C$10)</f>
        <v/>
      </c>
      <c r="N107" s="5" t="str">
        <f>IF(N68="","",N68*PL!$C$4*PL!$C$5*PL!$C$6*PL!$C$7*PL!$C$8*PL!$C$9*PL!$C$10)</f>
        <v/>
      </c>
      <c r="O107" s="5" t="str">
        <f>IF(O68="","",O68*PL!$C$4*PL!$C$5*PL!$C$6*PL!$C$7*PL!$C$8*PL!$C$9*PL!$C$10)</f>
        <v/>
      </c>
      <c r="P107" s="5" t="str">
        <f>IF(P68="","",P68*PL!$C$4*PL!$C$5*PL!$C$6*PL!$C$7*PL!$C$8*PL!$C$9*PL!$C$10)</f>
        <v/>
      </c>
      <c r="Q107" s="5" t="str">
        <f>IF(Q68="","",Q68*PL!$C$4*PL!$C$5*PL!$C$6*PL!$C$7*PL!$C$8*PL!$C$9*PL!$C$10)</f>
        <v/>
      </c>
      <c r="R107" s="5" t="str">
        <f>IF(R68="","",R68*PL!$C$4*PL!$C$5*PL!$C$6*PL!$C$7*PL!$C$8*PL!$C$9*PL!$C$10)</f>
        <v/>
      </c>
    </row>
    <row r="108" spans="2:18" ht="15" customHeight="1" x14ac:dyDescent="0.2">
      <c r="B108" s="12" t="s">
        <v>22</v>
      </c>
      <c r="C108" s="10" t="str">
        <f>IF(C69="","",C69*PL!$C$4*PL!$C$5*PL!$C$6*PL!$C$7*PL!$C$8*PL!$C$9*PL!$C$10)</f>
        <v/>
      </c>
      <c r="D108" s="10" t="str">
        <f>IF(D69="","",D69*PL!$C$4*PL!$C$5*PL!$C$6*PL!$C$7*PL!$C$8*PL!$C$9*PL!$C$10)</f>
        <v/>
      </c>
      <c r="E108" s="16" t="str">
        <f>IF(E69="","",E69*PL!$C$4*PL!$C$5*PL!$C$6*PL!$C$7*PL!$C$8*PL!$C$9*PL!$C$10)</f>
        <v/>
      </c>
      <c r="F108" s="10" t="str">
        <f>IF(F69="","",F69*PL!$C$4*PL!$C$5*PL!$C$6*PL!$C$7*PL!$C$8*PL!$C$9*PL!$C$10)</f>
        <v/>
      </c>
      <c r="G108" s="10" t="str">
        <f>IF(G69="","",G69*PL!$C$4*PL!$C$5*PL!$C$6*PL!$C$7*PL!$C$8*PL!$C$9*PL!$C$10)</f>
        <v/>
      </c>
      <c r="H108" s="10" t="str">
        <f>IF(H69="","",H69*PL!$C$4*PL!$C$5*PL!$C$6*PL!$C$7*PL!$C$8*PL!$C$9*PL!$C$10)</f>
        <v/>
      </c>
      <c r="I108" s="16" t="str">
        <f>IF(I69="","",I69*PL!$C$4*PL!$C$5*PL!$C$6*PL!$C$7*PL!$C$8*PL!$C$9*PL!$C$10)</f>
        <v/>
      </c>
      <c r="J108" s="10" t="str">
        <f>IF(J69="","",J69*PL!$C$4*PL!$C$5*PL!$C$6*PL!$C$7*PL!$C$8*PL!$C$9*PL!$C$10)</f>
        <v/>
      </c>
      <c r="K108" s="10" t="str">
        <f>IF(K69="","",K69*PL!$C$4*PL!$C$5*PL!$C$6*PL!$C$7*PL!$C$8*PL!$C$9*PL!$C$10)</f>
        <v/>
      </c>
      <c r="L108" s="10" t="str">
        <f>IF(L69="","",L69*PL!$C$4*PL!$C$5*PL!$C$6*PL!$C$7*PL!$C$8*PL!$C$9*PL!$C$10)</f>
        <v/>
      </c>
      <c r="M108" s="10" t="str">
        <f>IF(M69="","",M69*PL!$C$4*PL!$C$5*PL!$C$6*PL!$C$7*PL!$C$8*PL!$C$9*PL!$C$10)</f>
        <v/>
      </c>
      <c r="N108" s="10" t="str">
        <f>IF(N69="","",N69*PL!$C$4*PL!$C$5*PL!$C$6*PL!$C$7*PL!$C$8*PL!$C$9*PL!$C$10)</f>
        <v/>
      </c>
      <c r="O108" s="10" t="str">
        <f>IF(O69="","",O69*PL!$C$4*PL!$C$5*PL!$C$6*PL!$C$7*PL!$C$8*PL!$C$9*PL!$C$10)</f>
        <v/>
      </c>
      <c r="P108" s="10" t="str">
        <f>IF(P69="","",P69*PL!$C$4*PL!$C$5*PL!$C$6*PL!$C$7*PL!$C$8*PL!$C$9*PL!$C$10)</f>
        <v/>
      </c>
      <c r="Q108" s="10" t="str">
        <f>IF(Q69="","",Q69*PL!$C$4*PL!$C$5*PL!$C$6*PL!$C$7*PL!$C$8*PL!$C$9*PL!$C$10)</f>
        <v/>
      </c>
      <c r="R108" s="10" t="str">
        <f>IF(R69="","",R69*PL!$C$4*PL!$C$5*PL!$C$6*PL!$C$7*PL!$C$8*PL!$C$9*PL!$C$10)</f>
        <v/>
      </c>
    </row>
    <row r="109" spans="2:18" ht="15" customHeight="1" x14ac:dyDescent="0.25">
      <c r="B109" s="11" t="s">
        <v>23</v>
      </c>
      <c r="C109" s="10">
        <f>SUM(C100:C108)</f>
        <v>0</v>
      </c>
      <c r="D109" s="10">
        <f t="shared" ref="D109:R109" si="34">SUM(D100:D108)</f>
        <v>0</v>
      </c>
      <c r="E109" s="16">
        <f t="shared" si="34"/>
        <v>0</v>
      </c>
      <c r="F109" s="10">
        <f t="shared" si="34"/>
        <v>0</v>
      </c>
      <c r="G109" s="10">
        <f t="shared" si="34"/>
        <v>0</v>
      </c>
      <c r="H109" s="10">
        <f t="shared" si="34"/>
        <v>0</v>
      </c>
      <c r="I109" s="16">
        <f t="shared" si="34"/>
        <v>-29.665242021823033</v>
      </c>
      <c r="J109" s="10">
        <f t="shared" si="34"/>
        <v>-42.215921338748167</v>
      </c>
      <c r="K109" s="10">
        <f t="shared" si="34"/>
        <v>-72.793940038165744</v>
      </c>
      <c r="L109" s="10">
        <f t="shared" si="34"/>
        <v>-69.827415835983444</v>
      </c>
      <c r="M109" s="10">
        <f t="shared" si="34"/>
        <v>-67.317279972598442</v>
      </c>
      <c r="N109" s="10">
        <f t="shared" si="34"/>
        <v>-61.726522822331759</v>
      </c>
      <c r="O109" s="10">
        <f t="shared" si="34"/>
        <v>-59.672775297744039</v>
      </c>
      <c r="P109" s="10">
        <f t="shared" si="34"/>
        <v>-53.625629808680145</v>
      </c>
      <c r="Q109" s="10">
        <f t="shared" si="34"/>
        <v>0</v>
      </c>
      <c r="R109" s="10">
        <f t="shared" si="34"/>
        <v>0</v>
      </c>
    </row>
    <row r="110" spans="2:18" ht="15" customHeight="1" x14ac:dyDescent="0.2">
      <c r="B110" s="1" t="s">
        <v>24</v>
      </c>
      <c r="C110" s="5" t="str">
        <f>IF(C71="","",C71*PL!$E$4*PL!$E$5*PL!$E$6*PL!$E$7*PL!$E$8*PL!$E$9*PL!$E$10)</f>
        <v/>
      </c>
      <c r="D110" s="5" t="str">
        <f>IF(D71="","",D71*PL!$E$4*PL!$E$5*PL!$E$6*PL!$E$7*PL!$E$8*PL!$E$9*PL!$E$10)</f>
        <v/>
      </c>
      <c r="E110" s="15" t="str">
        <f>IF(E71="","",E71*PL!$E$4*PL!$E$5*PL!$E$6*PL!$E$7*PL!$E$8*PL!$E$9*PL!$E$10)</f>
        <v/>
      </c>
      <c r="F110" s="5" t="str">
        <f>IF(F71="","",F71*PL!$E$4*PL!$E$5*PL!$E$6*PL!$E$7*PL!$E$8*PL!$E$9*PL!$E$10)</f>
        <v/>
      </c>
      <c r="G110" s="5" t="str">
        <f>IF(G71="","",G71*PL!$E$4*PL!$E$5*PL!$E$6*PL!$E$7*PL!$E$8*PL!$E$9*PL!$E$10)</f>
        <v/>
      </c>
      <c r="H110" s="5" t="str">
        <f>IF(H71="","",H71*PL!$E$4*PL!$E$5*PL!$E$6*PL!$E$7*PL!$E$8*PL!$E$9*PL!$E$10)</f>
        <v/>
      </c>
      <c r="I110" s="15" t="str">
        <f>IF(I71="","",I71*PL!$E$4*PL!$E$5*PL!$E$6*PL!$E$7*PL!$E$8*PL!$E$9*PL!$E$10)</f>
        <v/>
      </c>
      <c r="J110" s="5" t="str">
        <f>IF(J71="","",J71*PL!$E$4*PL!$E$5*PL!$E$6*PL!$E$7*PL!$E$8*PL!$E$9*PL!$E$10)</f>
        <v/>
      </c>
      <c r="K110" s="5" t="str">
        <f>IF(K71="","",K71*PL!$E$4*PL!$E$5*PL!$E$6*PL!$E$7*PL!$E$8*PL!$E$9*PL!$E$10)</f>
        <v/>
      </c>
      <c r="L110" s="5" t="str">
        <f>IF(L71="","",L71*PL!$E$4*PL!$E$5*PL!$E$6*PL!$E$7*PL!$E$8*PL!$E$9*PL!$E$10)</f>
        <v/>
      </c>
      <c r="M110" s="5" t="str">
        <f>IF(M71="","",M71*PL!$E$4*PL!$E$5*PL!$E$6*PL!$E$7*PL!$E$8*PL!$E$9*PL!$E$10)</f>
        <v/>
      </c>
      <c r="N110" s="5" t="str">
        <f>IF(N71="","",N71*PL!$E$4*PL!$E$5*PL!$E$6*PL!$E$7*PL!$E$8*PL!$E$9*PL!$E$10)</f>
        <v/>
      </c>
      <c r="O110" s="5" t="str">
        <f>IF(O71="","",O71*PL!$E$4*PL!$E$5*PL!$E$6*PL!$E$7*PL!$E$8*PL!$E$9*PL!$E$10)</f>
        <v/>
      </c>
      <c r="P110" s="5" t="str">
        <f>IF(P71="","",P71*PL!$E$4*PL!$E$5*PL!$E$6*PL!$E$7*PL!$E$8*PL!$E$9*PL!$E$10)</f>
        <v/>
      </c>
      <c r="Q110" s="5" t="str">
        <f>IF(Q71="","",Q71*PL!$E$4*PL!$E$5*PL!$E$6*PL!$E$7*PL!$E$8*PL!$E$9*PL!$E$10)</f>
        <v/>
      </c>
      <c r="R110" s="5" t="str">
        <f>IF(R71="","",R71*PL!$E$4*PL!$E$5*PL!$E$6*PL!$E$7*PL!$E$8*PL!$E$9*PL!$E$10)</f>
        <v/>
      </c>
    </row>
    <row r="111" spans="2:18" ht="15" customHeight="1" x14ac:dyDescent="0.2">
      <c r="B111" s="1" t="s">
        <v>25</v>
      </c>
      <c r="C111" s="5" t="str">
        <f>IF(C72="","",C72*PL!$E$4*PL!$E$5*PL!$E$6*PL!$E$7*PL!$E$8*PL!$E$9*PL!$E$10)</f>
        <v/>
      </c>
      <c r="D111" s="5" t="str">
        <f>IF(D72="","",D72*PL!$E$4*PL!$E$5*PL!$E$6*PL!$E$7*PL!$E$8*PL!$E$9*PL!$E$10)</f>
        <v/>
      </c>
      <c r="E111" s="15" t="str">
        <f>IF(E72="","",E72*PL!$E$4*PL!$E$5*PL!$E$6*PL!$E$7*PL!$E$8*PL!$E$9*PL!$E$10)</f>
        <v/>
      </c>
      <c r="F111" s="5" t="str">
        <f>IF(F72="","",F72*PL!$E$4*PL!$E$5*PL!$E$6*PL!$E$7*PL!$E$8*PL!$E$9*PL!$E$10)</f>
        <v/>
      </c>
      <c r="G111" s="5" t="str">
        <f>IF(G72="","",G72*PL!$E$4*PL!$E$5*PL!$E$6*PL!$E$7*PL!$E$8*PL!$E$9*PL!$E$10)</f>
        <v/>
      </c>
      <c r="H111" s="5" t="str">
        <f>IF(H72="","",H72*PL!$E$4*PL!$E$5*PL!$E$6*PL!$E$7*PL!$E$8*PL!$E$9*PL!$E$10)</f>
        <v/>
      </c>
      <c r="I111" s="15">
        <f>IF(I72="","",I72*PL!$E$4*PL!$E$5*PL!$E$6*PL!$E$7*PL!$E$8*PL!$E$9*PL!$E$10)</f>
        <v>-38.07945582469457</v>
      </c>
      <c r="J111" s="5">
        <f>IF(J72="","",J72*PL!$E$4*PL!$E$5*PL!$E$6*PL!$E$7*PL!$E$8*PL!$E$9*PL!$E$10)</f>
        <v>-43.472211129347833</v>
      </c>
      <c r="K111" s="5">
        <f>IF(K72="","",K72*PL!$E$4*PL!$E$5*PL!$E$6*PL!$E$7*PL!$E$8*PL!$E$9*PL!$E$10)</f>
        <v>-83.202510414650561</v>
      </c>
      <c r="L111" s="5">
        <f>IF(L72="","",L72*PL!$E$4*PL!$E$5*PL!$E$6*PL!$E$7*PL!$E$8*PL!$E$9*PL!$E$10)</f>
        <v>-80.781273339091953</v>
      </c>
      <c r="M111" s="5">
        <f>IF(M72="","",M72*PL!$E$4*PL!$E$5*PL!$E$6*PL!$E$7*PL!$E$8*PL!$E$9*PL!$E$10)</f>
        <v>-79.020373647776566</v>
      </c>
      <c r="N111" s="5">
        <f>IF(N72="","",N72*PL!$E$4*PL!$E$5*PL!$E$6*PL!$E$7*PL!$E$8*PL!$E$9*PL!$E$10)</f>
        <v>-73.847730804537747</v>
      </c>
      <c r="O111" s="5">
        <f>IF(O72="","",O72*PL!$E$4*PL!$E$5*PL!$E$6*PL!$E$7*PL!$E$8*PL!$E$9*PL!$E$10)</f>
        <v>-71.756662421100742</v>
      </c>
      <c r="P111" s="5">
        <f>IF(P72="","",P72*PL!$E$4*PL!$E$5*PL!$E$6*PL!$E$7*PL!$E$8*PL!$E$9*PL!$E$10)</f>
        <v>-65.813625962911431</v>
      </c>
      <c r="Q111" s="5" t="str">
        <f>IF(Q72="","",Q72*PL!$E$4*PL!$E$5*PL!$E$6*PL!$E$7*PL!$E$8*PL!$E$9*PL!$E$10)</f>
        <v/>
      </c>
      <c r="R111" s="5" t="str">
        <f>IF(R72="","",R72*PL!$E$4*PL!$E$5*PL!$E$6*PL!$E$7*PL!$E$8*PL!$E$9*PL!$E$10)</f>
        <v/>
      </c>
    </row>
    <row r="112" spans="2:18" ht="15" customHeight="1" x14ac:dyDescent="0.2">
      <c r="B112" s="1" t="s">
        <v>26</v>
      </c>
      <c r="C112" s="5" t="str">
        <f>IF(C73="","",C73*PL!$D$4*PL!$D$5*PL!$D$6*PL!$D$7*PL!$D$8*PL!$D$9*PL!$D$10)</f>
        <v/>
      </c>
      <c r="D112" s="5" t="str">
        <f>IF(D73="","",D73*PL!$D$4*PL!$D$5*PL!$D$6*PL!$D$7*PL!$D$8*PL!$D$9*PL!$D$10)</f>
        <v/>
      </c>
      <c r="E112" s="15" t="str">
        <f>IF(E73="","",E73*PL!$D$4*PL!$D$5*PL!$D$6*PL!$D$7*PL!$D$8*PL!$D$9*PL!$D$10)</f>
        <v/>
      </c>
      <c r="F112" s="5" t="str">
        <f>IF(F73="","",F73*PL!$D$4*PL!$D$5*PL!$D$6*PL!$D$7*PL!$D$8*PL!$D$9*PL!$D$10)</f>
        <v/>
      </c>
      <c r="G112" s="5" t="str">
        <f>IF(G73="","",G73*PL!$D$4*PL!$D$5*PL!$D$6*PL!$D$7*PL!$D$8*PL!$D$9*PL!$D$10)</f>
        <v/>
      </c>
      <c r="H112" s="5" t="str">
        <f>IF(H73="","",H73*PL!$D$4*PL!$D$5*PL!$D$6*PL!$D$7*PL!$D$8*PL!$D$9*PL!$D$10)</f>
        <v/>
      </c>
      <c r="I112" s="15" t="str">
        <f>IF(I73="","",I73*PL!$D$4*PL!$D$5*PL!$D$6*PL!$D$7*PL!$D$8*PL!$D$9*PL!$D$10)</f>
        <v/>
      </c>
      <c r="J112" s="5" t="str">
        <f>IF(J73="","",J73*PL!$D$4*PL!$D$5*PL!$D$6*PL!$D$7*PL!$D$8*PL!$D$9*PL!$D$10)</f>
        <v/>
      </c>
      <c r="K112" s="5" t="str">
        <f>IF(K73="","",K73*PL!$D$4*PL!$D$5*PL!$D$6*PL!$D$7*PL!$D$8*PL!$D$9*PL!$D$10)</f>
        <v/>
      </c>
      <c r="L112" s="5" t="str">
        <f>IF(L73="","",L73*PL!$D$4*PL!$D$5*PL!$D$6*PL!$D$7*PL!$D$8*PL!$D$9*PL!$D$10)</f>
        <v/>
      </c>
      <c r="M112" s="5" t="str">
        <f>IF(M73="","",M73*PL!$D$4*PL!$D$5*PL!$D$6*PL!$D$7*PL!$D$8*PL!$D$9*PL!$D$10)</f>
        <v/>
      </c>
      <c r="N112" s="5" t="str">
        <f>IF(N73="","",N73*PL!$D$4*PL!$D$5*PL!$D$6*PL!$D$7*PL!$D$8*PL!$D$9*PL!$D$10)</f>
        <v/>
      </c>
      <c r="O112" s="5" t="str">
        <f>IF(O73="","",O73*PL!$D$4*PL!$D$5*PL!$D$6*PL!$D$7*PL!$D$8*PL!$D$9*PL!$D$10)</f>
        <v/>
      </c>
      <c r="P112" s="5" t="str">
        <f>IF(P73="","",P73*PL!$D$4*PL!$D$5*PL!$D$6*PL!$D$7*PL!$D$8*PL!$D$9*PL!$D$10)</f>
        <v/>
      </c>
      <c r="Q112" s="5" t="str">
        <f>IF(Q73="","",Q73*PL!$D$4*PL!$D$5*PL!$D$6*PL!$D$7*PL!$D$8*PL!$D$9*PL!$D$10)</f>
        <v/>
      </c>
      <c r="R112" s="5" t="str">
        <f>IF(R73="","",R73*PL!$D$4*PL!$D$5*PL!$D$6*PL!$D$7*PL!$D$8*PL!$D$9*PL!$D$10)</f>
        <v/>
      </c>
    </row>
    <row r="113" spans="2:18" ht="15" customHeight="1" x14ac:dyDescent="0.2">
      <c r="B113" s="6" t="s">
        <v>27</v>
      </c>
      <c r="C113" s="10" t="str">
        <f>IF(C74="","",C74*PL!$D$4*PL!$D$5*PL!$D$6*PL!$D$7*PL!$D$8*PL!$D$9*PL!$D$10)</f>
        <v/>
      </c>
      <c r="D113" s="10" t="str">
        <f>IF(D74="","",D74*PL!$D$4*PL!$D$5*PL!$D$6*PL!$D$7*PL!$D$8*PL!$D$9*PL!$D$10)</f>
        <v/>
      </c>
      <c r="E113" s="16" t="str">
        <f>IF(E74="","",E74*PL!$D$4*PL!$D$5*PL!$D$6*PL!$D$7*PL!$D$8*PL!$D$9*PL!$D$10)</f>
        <v/>
      </c>
      <c r="F113" s="10" t="str">
        <f>IF(F74="","",F74*PL!$D$4*PL!$D$5*PL!$D$6*PL!$D$7*PL!$D$8*PL!$D$9*PL!$D$10)</f>
        <v/>
      </c>
      <c r="G113" s="10" t="str">
        <f>IF(G74="","",G74*PL!$D$4*PL!$D$5*PL!$D$6*PL!$D$7*PL!$D$8*PL!$D$9*PL!$D$10)</f>
        <v/>
      </c>
      <c r="H113" s="10" t="str">
        <f>IF(H74="","",H74*PL!$D$4*PL!$D$5*PL!$D$6*PL!$D$7*PL!$D$8*PL!$D$9*PL!$D$10)</f>
        <v/>
      </c>
      <c r="I113" s="16" t="str">
        <f>IF(I74="","",I74*PL!$D$4*PL!$D$5*PL!$D$6*PL!$D$7*PL!$D$8*PL!$D$9*PL!$D$10)</f>
        <v/>
      </c>
      <c r="J113" s="10" t="str">
        <f>IF(J74="","",J74*PL!$D$4*PL!$D$5*PL!$D$6*PL!$D$7*PL!$D$8*PL!$D$9*PL!$D$10)</f>
        <v/>
      </c>
      <c r="K113" s="10" t="str">
        <f>IF(K74="","",K74*PL!$D$4*PL!$D$5*PL!$D$6*PL!$D$7*PL!$D$8*PL!$D$9*PL!$D$10)</f>
        <v/>
      </c>
      <c r="L113" s="10" t="str">
        <f>IF(L74="","",L74*PL!$D$4*PL!$D$5*PL!$D$6*PL!$D$7*PL!$D$8*PL!$D$9*PL!$D$10)</f>
        <v/>
      </c>
      <c r="M113" s="10" t="str">
        <f>IF(M74="","",M74*PL!$D$4*PL!$D$5*PL!$D$6*PL!$D$7*PL!$D$8*PL!$D$9*PL!$D$10)</f>
        <v/>
      </c>
      <c r="N113" s="10" t="str">
        <f>IF(N74="","",N74*PL!$D$4*PL!$D$5*PL!$D$6*PL!$D$7*PL!$D$8*PL!$D$9*PL!$D$10)</f>
        <v/>
      </c>
      <c r="O113" s="10" t="str">
        <f>IF(O74="","",O74*PL!$D$4*PL!$D$5*PL!$D$6*PL!$D$7*PL!$D$8*PL!$D$9*PL!$D$10)</f>
        <v/>
      </c>
      <c r="P113" s="10" t="str">
        <f>IF(P74="","",P74*PL!$D$4*PL!$D$5*PL!$D$6*PL!$D$7*PL!$D$8*PL!$D$9*PL!$D$10)</f>
        <v/>
      </c>
      <c r="Q113" s="10" t="str">
        <f>IF(Q74="","",Q74*PL!$D$4*PL!$D$5*PL!$D$6*PL!$D$7*PL!$D$8*PL!$D$9*PL!$D$10)</f>
        <v/>
      </c>
      <c r="R113" s="10" t="str">
        <f>IF(R74="","",R74*PL!$D$4*PL!$D$5*PL!$D$6*PL!$D$7*PL!$D$8*PL!$D$9*PL!$D$10)</f>
        <v/>
      </c>
    </row>
    <row r="114" spans="2:18" ht="15" customHeight="1" x14ac:dyDescent="0.25">
      <c r="B114" s="11" t="s">
        <v>28</v>
      </c>
      <c r="C114" s="10">
        <f>SUM(C110:C113)</f>
        <v>0</v>
      </c>
      <c r="D114" s="10">
        <f t="shared" ref="D114:R114" si="35">SUM(D110:D113)</f>
        <v>0</v>
      </c>
      <c r="E114" s="16">
        <f t="shared" si="35"/>
        <v>0</v>
      </c>
      <c r="F114" s="10">
        <f t="shared" si="35"/>
        <v>0</v>
      </c>
      <c r="G114" s="10">
        <f t="shared" si="35"/>
        <v>0</v>
      </c>
      <c r="H114" s="10">
        <f t="shared" si="35"/>
        <v>0</v>
      </c>
      <c r="I114" s="16">
        <f t="shared" si="35"/>
        <v>-38.07945582469457</v>
      </c>
      <c r="J114" s="10">
        <f t="shared" si="35"/>
        <v>-43.472211129347833</v>
      </c>
      <c r="K114" s="10">
        <f t="shared" si="35"/>
        <v>-83.202510414650561</v>
      </c>
      <c r="L114" s="10">
        <f t="shared" si="35"/>
        <v>-80.781273339091953</v>
      </c>
      <c r="M114" s="10">
        <f t="shared" si="35"/>
        <v>-79.020373647776566</v>
      </c>
      <c r="N114" s="10">
        <f t="shared" si="35"/>
        <v>-73.847730804537747</v>
      </c>
      <c r="O114" s="10">
        <f t="shared" si="35"/>
        <v>-71.756662421100742</v>
      </c>
      <c r="P114" s="10">
        <f t="shared" si="35"/>
        <v>-65.813625962911431</v>
      </c>
      <c r="Q114" s="10">
        <f t="shared" si="35"/>
        <v>0</v>
      </c>
      <c r="R114" s="10">
        <f t="shared" si="35"/>
        <v>0</v>
      </c>
    </row>
    <row r="115" spans="2:18" ht="15" customHeight="1" x14ac:dyDescent="0.2">
      <c r="B115" s="6" t="s">
        <v>29</v>
      </c>
      <c r="C115" s="10" t="str">
        <f>IF(C76="","",C76*PL!$C$4*PL!$C$5*PL!$C$6*PL!$C$7*PL!$C$8*PL!$C$9*PL!$C$10)</f>
        <v/>
      </c>
      <c r="D115" s="10" t="str">
        <f>IF(D76="","",D76*PL!$C$4*PL!$C$5*PL!$C$6*PL!$C$7*PL!$C$8*PL!$C$9*PL!$C$10)</f>
        <v/>
      </c>
      <c r="E115" s="16" t="str">
        <f>IF(E76="","",E76*PL!$C$4*PL!$C$5*PL!$C$6*PL!$C$7*PL!$C$8*PL!$C$9*PL!$C$10)</f>
        <v/>
      </c>
      <c r="F115" s="10" t="str">
        <f>IF(F76="","",F76*PL!$C$4*PL!$C$5*PL!$C$6*PL!$C$7*PL!$C$8*PL!$C$9*PL!$C$10)</f>
        <v/>
      </c>
      <c r="G115" s="10" t="str">
        <f>IF(G76="","",G76*PL!$C$4*PL!$C$5*PL!$C$6*PL!$C$7*PL!$C$8*PL!$C$9*PL!$C$10)</f>
        <v/>
      </c>
      <c r="H115" s="10" t="str">
        <f>IF(H76="","",H76*PL!$C$4*PL!$C$5*PL!$C$6*PL!$C$7*PL!$C$8*PL!$C$9*PL!$C$10)</f>
        <v/>
      </c>
      <c r="I115" s="16" t="str">
        <f>IF(I76="","",I76*PL!$C$4*PL!$C$5*PL!$C$6*PL!$C$7*PL!$C$8*PL!$C$9*PL!$C$10)</f>
        <v/>
      </c>
      <c r="J115" s="10" t="str">
        <f>IF(J76="","",J76*PL!$C$4*PL!$C$5*PL!$C$6*PL!$C$7*PL!$C$8*PL!$C$9*PL!$C$10)</f>
        <v/>
      </c>
      <c r="K115" s="10" t="str">
        <f>IF(K76="","",K76*PL!$C$4*PL!$C$5*PL!$C$6*PL!$C$7*PL!$C$8*PL!$C$9*PL!$C$10)</f>
        <v/>
      </c>
      <c r="L115" s="10" t="str">
        <f>IF(L76="","",L76*PL!$C$4*PL!$C$5*PL!$C$6*PL!$C$7*PL!$C$8*PL!$C$9*PL!$C$10)</f>
        <v/>
      </c>
      <c r="M115" s="10" t="str">
        <f>IF(M76="","",M76*PL!$C$4*PL!$C$5*PL!$C$6*PL!$C$7*PL!$C$8*PL!$C$9*PL!$C$10)</f>
        <v/>
      </c>
      <c r="N115" s="10" t="str">
        <f>IF(N76="","",N76*PL!$C$4*PL!$C$5*PL!$C$6*PL!$C$7*PL!$C$8*PL!$C$9*PL!$C$10)</f>
        <v/>
      </c>
      <c r="O115" s="10" t="str">
        <f>IF(O76="","",O76*PL!$C$4*PL!$C$5*PL!$C$6*PL!$C$7*PL!$C$8*PL!$C$9*PL!$C$10)</f>
        <v/>
      </c>
      <c r="P115" s="10" t="str">
        <f>IF(P76="","",P76*PL!$C$4*PL!$C$5*PL!$C$6*PL!$C$7*PL!$C$8*PL!$C$9*PL!$C$10)</f>
        <v/>
      </c>
      <c r="Q115" s="10" t="str">
        <f>IF(Q76="","",Q76*PL!$C$4*PL!$C$5*PL!$C$6*PL!$C$7*PL!$C$8*PL!$C$9*PL!$C$10)</f>
        <v/>
      </c>
      <c r="R115" s="10" t="str">
        <f>IF(R76="","",R76*PL!$C$4*PL!$C$5*PL!$C$6*PL!$C$7*PL!$C$8*PL!$C$9*PL!$C$10)</f>
        <v/>
      </c>
    </row>
    <row r="116" spans="2:18" ht="15" customHeight="1" x14ac:dyDescent="0.25">
      <c r="B116" s="11" t="s">
        <v>30</v>
      </c>
      <c r="C116" s="10">
        <f>SUM(C115)</f>
        <v>0</v>
      </c>
      <c r="D116" s="10">
        <f t="shared" ref="D116:R116" si="36">SUM(D115)</f>
        <v>0</v>
      </c>
      <c r="E116" s="16">
        <f t="shared" si="36"/>
        <v>0</v>
      </c>
      <c r="F116" s="10">
        <f t="shared" si="36"/>
        <v>0</v>
      </c>
      <c r="G116" s="10">
        <f t="shared" si="36"/>
        <v>0</v>
      </c>
      <c r="H116" s="10">
        <f t="shared" si="36"/>
        <v>0</v>
      </c>
      <c r="I116" s="16">
        <f t="shared" si="36"/>
        <v>0</v>
      </c>
      <c r="J116" s="10">
        <f t="shared" si="36"/>
        <v>0</v>
      </c>
      <c r="K116" s="10">
        <f t="shared" si="36"/>
        <v>0</v>
      </c>
      <c r="L116" s="10">
        <f t="shared" si="36"/>
        <v>0</v>
      </c>
      <c r="M116" s="10">
        <f t="shared" si="36"/>
        <v>0</v>
      </c>
      <c r="N116" s="10">
        <f t="shared" si="36"/>
        <v>0</v>
      </c>
      <c r="O116" s="10">
        <f t="shared" si="36"/>
        <v>0</v>
      </c>
      <c r="P116" s="10">
        <f t="shared" si="36"/>
        <v>0</v>
      </c>
      <c r="Q116" s="10">
        <f t="shared" si="36"/>
        <v>0</v>
      </c>
      <c r="R116" s="10">
        <f t="shared" si="36"/>
        <v>0</v>
      </c>
    </row>
  </sheetData>
  <pageMargins left="0.7" right="0.7" top="0.75" bottom="0.75" header="0.3" footer="0.3"/>
  <pageSetup orientation="portrait"/>
  <headerFooter alignWithMargins="0"/>
  <ignoredErrors>
    <ignoredError sqref="S88:T8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B1:AV116"/>
  <sheetViews>
    <sheetView showGridLines="0" zoomScale="80" zoomScaleNormal="80" workbookViewId="0"/>
  </sheetViews>
  <sheetFormatPr defaultColWidth="9" defaultRowHeight="14.25" x14ac:dyDescent="0.2"/>
  <cols>
    <col min="1" max="1" width="3.625" customWidth="1"/>
    <col min="2" max="2" width="32.625" style="1" customWidth="1"/>
    <col min="3" max="28" width="8.625" customWidth="1"/>
  </cols>
  <sheetData>
    <row r="1" spans="2:48" ht="15" customHeight="1" x14ac:dyDescent="0.2"/>
    <row r="2" spans="2:48" ht="15" customHeight="1" x14ac:dyDescent="0.25">
      <c r="B2" s="11" t="s">
        <v>35</v>
      </c>
      <c r="C2" s="6"/>
      <c r="D2" s="6"/>
      <c r="E2" s="6"/>
      <c r="F2" s="6"/>
      <c r="G2" s="6"/>
      <c r="H2" s="6"/>
      <c r="I2" s="6"/>
      <c r="J2" s="6"/>
      <c r="K2" s="6"/>
      <c r="L2" s="6"/>
      <c r="M2" s="6"/>
      <c r="N2" s="6"/>
      <c r="O2" s="6"/>
      <c r="P2" s="6"/>
      <c r="Q2" s="6"/>
      <c r="R2" s="6"/>
    </row>
    <row r="3" spans="2:48" ht="15" customHeight="1" x14ac:dyDescent="0.25">
      <c r="B3" s="7" t="s">
        <v>51</v>
      </c>
      <c r="C3" s="7">
        <v>2010</v>
      </c>
      <c r="D3" s="7">
        <v>2011</v>
      </c>
      <c r="E3" s="7">
        <v>2012</v>
      </c>
      <c r="F3" s="7">
        <v>2013</v>
      </c>
      <c r="G3" s="7">
        <v>2014</v>
      </c>
      <c r="H3" s="7">
        <v>2015</v>
      </c>
      <c r="I3" s="7">
        <v>2016</v>
      </c>
      <c r="J3" s="13">
        <v>2017</v>
      </c>
      <c r="K3" s="7">
        <v>2018</v>
      </c>
      <c r="L3" s="7">
        <v>2019</v>
      </c>
      <c r="M3" s="7">
        <v>2020</v>
      </c>
      <c r="N3" s="13">
        <v>2021</v>
      </c>
      <c r="O3" s="7">
        <v>2022</v>
      </c>
      <c r="P3" s="7">
        <v>2023</v>
      </c>
      <c r="Q3" s="7">
        <v>2024</v>
      </c>
      <c r="R3" s="7">
        <v>2025</v>
      </c>
      <c r="S3" s="7">
        <v>2026</v>
      </c>
      <c r="T3" s="7">
        <v>2027</v>
      </c>
      <c r="U3" s="7">
        <v>2028</v>
      </c>
      <c r="V3" s="7">
        <v>2029</v>
      </c>
      <c r="W3" s="7">
        <v>2030</v>
      </c>
      <c r="X3" s="7">
        <v>2031</v>
      </c>
      <c r="Y3" s="7">
        <v>2032</v>
      </c>
      <c r="Z3" s="7">
        <v>2033</v>
      </c>
      <c r="AA3" s="7">
        <v>2034</v>
      </c>
      <c r="AB3" s="7">
        <v>2035</v>
      </c>
      <c r="AC3" s="7">
        <v>2036</v>
      </c>
      <c r="AD3" s="7">
        <v>2037</v>
      </c>
      <c r="AE3" s="7">
        <v>2038</v>
      </c>
      <c r="AF3" s="7">
        <v>2039</v>
      </c>
      <c r="AG3" s="7">
        <v>2040</v>
      </c>
      <c r="AH3" s="7">
        <v>2041</v>
      </c>
      <c r="AI3" s="7">
        <v>2042</v>
      </c>
      <c r="AJ3" s="7">
        <v>2043</v>
      </c>
      <c r="AK3" s="7">
        <v>2044</v>
      </c>
      <c r="AL3" s="7">
        <v>2045</v>
      </c>
      <c r="AM3" s="7">
        <v>2046</v>
      </c>
      <c r="AN3" s="7">
        <v>2047</v>
      </c>
      <c r="AO3" s="7">
        <v>2048</v>
      </c>
      <c r="AP3" s="7">
        <v>2049</v>
      </c>
      <c r="AQ3" s="7">
        <v>2050</v>
      </c>
      <c r="AR3" s="7">
        <v>2051</v>
      </c>
      <c r="AS3" s="7">
        <v>2052</v>
      </c>
      <c r="AT3" s="7">
        <v>2053</v>
      </c>
      <c r="AU3" s="7">
        <v>2054</v>
      </c>
      <c r="AV3" s="7">
        <v>2055</v>
      </c>
    </row>
    <row r="4" spans="2:48" ht="15" customHeight="1" x14ac:dyDescent="0.25">
      <c r="B4" s="7" t="s">
        <v>34</v>
      </c>
      <c r="C4" s="8">
        <f>C21+C31+C36+C38</f>
        <v>0</v>
      </c>
      <c r="D4" s="8">
        <f t="shared" ref="D4:AB4" si="0">D21+D31+D36+D38</f>
        <v>0</v>
      </c>
      <c r="E4" s="8">
        <f t="shared" si="0"/>
        <v>0</v>
      </c>
      <c r="F4" s="8">
        <f t="shared" si="0"/>
        <v>0</v>
      </c>
      <c r="G4" s="8">
        <f t="shared" si="0"/>
        <v>0</v>
      </c>
      <c r="H4" s="8">
        <f t="shared" si="0"/>
        <v>0</v>
      </c>
      <c r="I4" s="8">
        <f t="shared" si="0"/>
        <v>0</v>
      </c>
      <c r="J4" s="14">
        <f t="shared" si="0"/>
        <v>0</v>
      </c>
      <c r="K4" s="8">
        <f t="shared" si="0"/>
        <v>2.7045000000000012</v>
      </c>
      <c r="L4" s="8">
        <f t="shared" si="0"/>
        <v>-22.659399999999998</v>
      </c>
      <c r="M4" s="8">
        <f t="shared" si="0"/>
        <v>-39.365199999999994</v>
      </c>
      <c r="N4" s="14">
        <f t="shared" si="0"/>
        <v>-54.7652</v>
      </c>
      <c r="O4" s="8">
        <f t="shared" si="0"/>
        <v>-69.865200000000016</v>
      </c>
      <c r="P4" s="8">
        <f t="shared" si="0"/>
        <v>-84.565200000000004</v>
      </c>
      <c r="Q4" s="8">
        <f t="shared" si="0"/>
        <v>-98.965199999999982</v>
      </c>
      <c r="R4" s="8">
        <f t="shared" si="0"/>
        <v>-112.86519999999999</v>
      </c>
      <c r="S4" s="8">
        <f t="shared" si="0"/>
        <v>-125.86519999999999</v>
      </c>
      <c r="T4" s="8">
        <f t="shared" si="0"/>
        <v>-139.26519999999999</v>
      </c>
      <c r="U4" s="8">
        <f t="shared" si="0"/>
        <v>-152.16519999999997</v>
      </c>
      <c r="V4" s="8">
        <f t="shared" si="0"/>
        <v>-165.56520000000003</v>
      </c>
      <c r="W4" s="8">
        <f t="shared" si="0"/>
        <v>-179.96519999999998</v>
      </c>
      <c r="X4" s="8">
        <f t="shared" si="0"/>
        <v>-192.96520000000004</v>
      </c>
      <c r="Y4" s="8">
        <f t="shared" si="0"/>
        <v>-206.26519999999999</v>
      </c>
      <c r="Z4" s="8">
        <f t="shared" si="0"/>
        <v>-219.1652</v>
      </c>
      <c r="AA4" s="8">
        <f t="shared" si="0"/>
        <v>-232.36520000000004</v>
      </c>
      <c r="AB4" s="8">
        <f t="shared" si="0"/>
        <v>-246.76519999999996</v>
      </c>
      <c r="AC4" s="8">
        <f t="shared" ref="AC4:AV4" si="1">AC21+AC31+AC36+AC38</f>
        <v>-257.06520000000006</v>
      </c>
      <c r="AD4" s="8">
        <f t="shared" si="1"/>
        <v>-270.16519999999997</v>
      </c>
      <c r="AE4" s="8">
        <f t="shared" si="1"/>
        <v>-278.46519999999998</v>
      </c>
      <c r="AF4" s="8">
        <f t="shared" si="1"/>
        <v>-286.86519999999996</v>
      </c>
      <c r="AG4" s="8">
        <f t="shared" si="1"/>
        <v>-301.26519999999994</v>
      </c>
      <c r="AH4" s="8">
        <f t="shared" si="1"/>
        <v>-302.56519999999995</v>
      </c>
      <c r="AI4" s="8">
        <f t="shared" si="1"/>
        <v>-297.39853333333326</v>
      </c>
      <c r="AJ4" s="8">
        <f t="shared" si="1"/>
        <v>-292.23186666666658</v>
      </c>
      <c r="AK4" s="8">
        <f t="shared" si="1"/>
        <v>-287.63186666666661</v>
      </c>
      <c r="AL4" s="8">
        <f t="shared" si="1"/>
        <v>-284.96519999999992</v>
      </c>
      <c r="AM4" s="8">
        <f t="shared" si="1"/>
        <v>-280.99853333333328</v>
      </c>
      <c r="AN4" s="8">
        <f t="shared" si="1"/>
        <v>-277.09853333333325</v>
      </c>
      <c r="AO4" s="8">
        <f t="shared" si="1"/>
        <v>-275.13186666666655</v>
      </c>
      <c r="AP4" s="8">
        <f t="shared" si="1"/>
        <v>-275.13186666666655</v>
      </c>
      <c r="AQ4" s="8">
        <f t="shared" si="1"/>
        <v>-275.13186666666655</v>
      </c>
      <c r="AR4" s="8">
        <f t="shared" si="1"/>
        <v>-275.13186666666655</v>
      </c>
      <c r="AS4" s="8">
        <f>AS21+AS31+AS36+AS38</f>
        <v>-275.13186666666655</v>
      </c>
      <c r="AT4" s="8">
        <f t="shared" si="1"/>
        <v>0</v>
      </c>
      <c r="AU4" s="8">
        <f t="shared" si="1"/>
        <v>0</v>
      </c>
      <c r="AV4" s="8">
        <f t="shared" si="1"/>
        <v>0</v>
      </c>
    </row>
    <row r="5" spans="2:48" ht="15" customHeight="1" x14ac:dyDescent="0.2">
      <c r="B5" s="1" t="s">
        <v>0</v>
      </c>
      <c r="C5" s="5"/>
      <c r="D5" s="5"/>
      <c r="E5" s="5"/>
      <c r="F5" s="5"/>
      <c r="G5" s="5"/>
      <c r="H5" s="5"/>
      <c r="I5" s="5"/>
      <c r="J5" s="15"/>
      <c r="K5" s="5">
        <v>3.8000000000000003</v>
      </c>
      <c r="L5" s="5">
        <v>11.4</v>
      </c>
      <c r="M5" s="5">
        <v>19.100000000000001</v>
      </c>
      <c r="N5" s="15">
        <v>26.8</v>
      </c>
      <c r="O5" s="5">
        <v>33.6</v>
      </c>
      <c r="P5" s="5">
        <v>40.200000000000003</v>
      </c>
      <c r="Q5" s="5">
        <v>46.5</v>
      </c>
      <c r="R5" s="5">
        <v>52.7</v>
      </c>
      <c r="S5" s="5">
        <v>59.199999999999996</v>
      </c>
      <c r="T5" s="5">
        <v>65.5</v>
      </c>
      <c r="U5" s="5">
        <v>71.900000000000006</v>
      </c>
      <c r="V5" s="5">
        <v>78</v>
      </c>
      <c r="W5" s="5">
        <v>84.3</v>
      </c>
      <c r="X5" s="5">
        <v>90.7</v>
      </c>
      <c r="Y5" s="5">
        <v>97</v>
      </c>
      <c r="Z5" s="5">
        <v>103.5</v>
      </c>
      <c r="AA5" s="5">
        <v>109.6</v>
      </c>
      <c r="AB5" s="5">
        <v>116</v>
      </c>
      <c r="AC5" s="5">
        <v>121.2</v>
      </c>
      <c r="AD5" s="5">
        <v>127.5</v>
      </c>
      <c r="AE5" s="5">
        <v>131.60000000000002</v>
      </c>
      <c r="AF5" s="5">
        <v>135.69999999999999</v>
      </c>
      <c r="AG5" s="5">
        <v>142</v>
      </c>
      <c r="AH5" s="5">
        <v>144.1</v>
      </c>
      <c r="AI5" s="5">
        <v>144.1</v>
      </c>
      <c r="AJ5" s="5">
        <v>144.1</v>
      </c>
      <c r="AK5" s="5">
        <v>144.1</v>
      </c>
      <c r="AL5" s="5">
        <v>144.1</v>
      </c>
      <c r="AM5" s="5">
        <v>144.1</v>
      </c>
      <c r="AN5" s="5">
        <v>144.1</v>
      </c>
      <c r="AO5" s="5">
        <v>144.1</v>
      </c>
      <c r="AP5" s="5">
        <v>144.1</v>
      </c>
      <c r="AQ5" s="5">
        <v>144.1</v>
      </c>
      <c r="AR5" s="5">
        <v>144.1</v>
      </c>
      <c r="AS5" s="5">
        <v>144.1</v>
      </c>
      <c r="AT5" s="5"/>
      <c r="AU5" s="5"/>
      <c r="AV5" s="5"/>
    </row>
    <row r="6" spans="2:48" ht="15" customHeight="1" x14ac:dyDescent="0.2">
      <c r="B6" s="1" t="s">
        <v>1</v>
      </c>
      <c r="C6" s="5"/>
      <c r="D6" s="5"/>
      <c r="E6" s="5"/>
      <c r="F6" s="5"/>
      <c r="G6" s="5"/>
      <c r="H6" s="5"/>
      <c r="I6" s="5"/>
      <c r="J6" s="15"/>
      <c r="K6" s="5"/>
      <c r="L6" s="5"/>
      <c r="M6" s="5"/>
      <c r="N6" s="1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48" ht="15" customHeight="1" x14ac:dyDescent="0.2">
      <c r="B7" s="1" t="s">
        <v>2</v>
      </c>
      <c r="C7" s="5"/>
      <c r="D7" s="5"/>
      <c r="E7" s="5"/>
      <c r="F7" s="5"/>
      <c r="G7" s="5"/>
      <c r="H7" s="5"/>
      <c r="I7" s="5"/>
      <c r="J7" s="15"/>
      <c r="K7" s="5"/>
      <c r="L7" s="5"/>
      <c r="M7" s="5"/>
      <c r="N7" s="1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row>
    <row r="8" spans="2:48" ht="15" customHeight="1" x14ac:dyDescent="0.2">
      <c r="B8" s="1" t="s">
        <v>3</v>
      </c>
      <c r="C8" s="5"/>
      <c r="D8" s="5"/>
      <c r="E8" s="5"/>
      <c r="F8" s="5"/>
      <c r="G8" s="5"/>
      <c r="H8" s="5"/>
      <c r="I8" s="5"/>
      <c r="J8" s="15"/>
      <c r="K8" s="5"/>
      <c r="L8" s="5"/>
      <c r="M8" s="5"/>
      <c r="N8" s="1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row>
    <row r="9" spans="2:48" ht="15" customHeight="1" x14ac:dyDescent="0.2">
      <c r="B9" s="1" t="s">
        <v>4</v>
      </c>
      <c r="C9" s="5"/>
      <c r="D9" s="5"/>
      <c r="E9" s="5"/>
      <c r="F9" s="5"/>
      <c r="G9" s="5"/>
      <c r="H9" s="5"/>
      <c r="I9" s="5"/>
      <c r="J9" s="15"/>
      <c r="K9" s="5">
        <v>-12.799999999999999</v>
      </c>
      <c r="L9" s="5">
        <v>-38.099999999999994</v>
      </c>
      <c r="M9" s="5">
        <v>-63.8</v>
      </c>
      <c r="N9" s="15">
        <v>-87.8</v>
      </c>
      <c r="O9" s="5">
        <v>-110.5</v>
      </c>
      <c r="P9" s="5">
        <v>-132.6</v>
      </c>
      <c r="Q9" s="5">
        <v>-154.1</v>
      </c>
      <c r="R9" s="5">
        <v>-175.6</v>
      </c>
      <c r="S9" s="5">
        <v>-197.2</v>
      </c>
      <c r="T9" s="5">
        <v>-218.8</v>
      </c>
      <c r="U9" s="5">
        <v>-240.1</v>
      </c>
      <c r="V9" s="5">
        <v>-261.70000000000005</v>
      </c>
      <c r="W9" s="5">
        <v>-283.2</v>
      </c>
      <c r="X9" s="5">
        <v>-304.70000000000005</v>
      </c>
      <c r="Y9" s="5">
        <v>-326.3</v>
      </c>
      <c r="Z9" s="5">
        <v>-347.8</v>
      </c>
      <c r="AA9" s="5">
        <v>-369.3</v>
      </c>
      <c r="AB9" s="5">
        <v>-390.9</v>
      </c>
      <c r="AC9" s="5">
        <v>-408.70000000000005</v>
      </c>
      <c r="AD9" s="5">
        <v>-430.29999999999995</v>
      </c>
      <c r="AE9" s="5">
        <v>-444.5</v>
      </c>
      <c r="AF9" s="5">
        <v>-458.79999999999995</v>
      </c>
      <c r="AG9" s="5">
        <v>-480.29999999999995</v>
      </c>
      <c r="AH9" s="5">
        <v>-487.29999999999995</v>
      </c>
      <c r="AI9" s="5">
        <v>-487.29999999999995</v>
      </c>
      <c r="AJ9" s="5">
        <v>-487.29999999999995</v>
      </c>
      <c r="AK9" s="5">
        <v>-487.29999999999995</v>
      </c>
      <c r="AL9" s="5">
        <v>-487.29999999999995</v>
      </c>
      <c r="AM9" s="5">
        <v>-487.29999999999995</v>
      </c>
      <c r="AN9" s="5">
        <v>-487.29999999999995</v>
      </c>
      <c r="AO9" s="5">
        <v>-487.29999999999995</v>
      </c>
      <c r="AP9" s="5">
        <v>-487.29999999999995</v>
      </c>
      <c r="AQ9" s="5">
        <v>-487.29999999999995</v>
      </c>
      <c r="AR9" s="5">
        <v>-487.29999999999995</v>
      </c>
      <c r="AS9" s="5">
        <v>-487.29999999999995</v>
      </c>
      <c r="AT9" s="5"/>
      <c r="AU9" s="5"/>
      <c r="AV9" s="5"/>
    </row>
    <row r="10" spans="2:48" ht="15" customHeight="1" x14ac:dyDescent="0.2">
      <c r="B10" s="1" t="s">
        <v>5</v>
      </c>
      <c r="C10" s="5"/>
      <c r="D10" s="5"/>
      <c r="E10" s="5"/>
      <c r="F10" s="5"/>
      <c r="G10" s="5"/>
      <c r="H10" s="5"/>
      <c r="I10" s="5"/>
      <c r="J10" s="15"/>
      <c r="K10" s="5"/>
      <c r="L10" s="5"/>
      <c r="M10" s="5"/>
      <c r="N10" s="1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row>
    <row r="11" spans="2:48" ht="15" customHeight="1" x14ac:dyDescent="0.2">
      <c r="B11" s="1" t="s">
        <v>6</v>
      </c>
      <c r="C11" s="5"/>
      <c r="D11" s="5"/>
      <c r="E11" s="5"/>
      <c r="F11" s="5"/>
      <c r="G11" s="5"/>
      <c r="H11" s="5"/>
      <c r="I11" s="5"/>
      <c r="J11" s="15"/>
      <c r="K11" s="5"/>
      <c r="L11" s="5"/>
      <c r="M11" s="5"/>
      <c r="N11" s="1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row>
    <row r="12" spans="2:48" ht="15" customHeight="1" x14ac:dyDescent="0.2">
      <c r="B12" s="1" t="s">
        <v>7</v>
      </c>
      <c r="C12" s="5"/>
      <c r="D12" s="5"/>
      <c r="E12" s="5"/>
      <c r="F12" s="5"/>
      <c r="G12" s="5"/>
      <c r="H12" s="5"/>
      <c r="I12" s="5"/>
      <c r="J12" s="15"/>
      <c r="K12" s="5"/>
      <c r="L12" s="5"/>
      <c r="M12" s="5"/>
      <c r="N12" s="1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row>
    <row r="13" spans="2:48" ht="15" customHeight="1" x14ac:dyDescent="0.2">
      <c r="B13" s="2" t="s">
        <v>8</v>
      </c>
      <c r="C13" s="5"/>
      <c r="D13" s="5"/>
      <c r="E13" s="5"/>
      <c r="F13" s="5"/>
      <c r="G13" s="5"/>
      <c r="H13" s="5"/>
      <c r="I13" s="5"/>
      <c r="J13" s="15"/>
      <c r="K13" s="5"/>
      <c r="L13" s="5"/>
      <c r="M13" s="5"/>
      <c r="N13" s="1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row>
    <row r="14" spans="2:48" ht="15" customHeight="1" x14ac:dyDescent="0.2">
      <c r="B14" s="2" t="s">
        <v>9</v>
      </c>
      <c r="C14" s="5"/>
      <c r="D14" s="5"/>
      <c r="E14" s="5"/>
      <c r="F14" s="5"/>
      <c r="G14" s="5"/>
      <c r="H14" s="5"/>
      <c r="I14" s="5"/>
      <c r="J14" s="15"/>
      <c r="K14" s="5"/>
      <c r="L14" s="5"/>
      <c r="M14" s="5"/>
      <c r="N14" s="1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2:48" ht="15" customHeight="1" x14ac:dyDescent="0.2">
      <c r="B15" s="2" t="s">
        <v>10</v>
      </c>
      <c r="C15" s="5"/>
      <c r="D15" s="5"/>
      <c r="E15" s="5"/>
      <c r="F15" s="5"/>
      <c r="G15" s="5"/>
      <c r="H15" s="5"/>
      <c r="I15" s="5"/>
      <c r="J15" s="15"/>
      <c r="K15" s="5"/>
      <c r="L15" s="5"/>
      <c r="M15" s="5"/>
      <c r="N15" s="1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2:48" ht="15" customHeight="1" x14ac:dyDescent="0.2">
      <c r="B16" s="1" t="s">
        <v>11</v>
      </c>
      <c r="C16" s="5">
        <f>SUM(C17:C20)</f>
        <v>0</v>
      </c>
      <c r="D16" s="5">
        <f t="shared" ref="D16:AB16" si="2">SUM(D17:D20)</f>
        <v>0</v>
      </c>
      <c r="E16" s="5">
        <f t="shared" si="2"/>
        <v>0</v>
      </c>
      <c r="F16" s="5">
        <f t="shared" si="2"/>
        <v>0</v>
      </c>
      <c r="G16" s="5">
        <f t="shared" si="2"/>
        <v>0</v>
      </c>
      <c r="H16" s="5">
        <f t="shared" si="2"/>
        <v>0</v>
      </c>
      <c r="I16" s="5">
        <f t="shared" si="2"/>
        <v>0</v>
      </c>
      <c r="J16" s="15">
        <f t="shared" si="2"/>
        <v>0</v>
      </c>
      <c r="K16" s="5">
        <f t="shared" si="2"/>
        <v>0.5</v>
      </c>
      <c r="L16" s="5">
        <f t="shared" si="2"/>
        <v>1.4</v>
      </c>
      <c r="M16" s="5">
        <f t="shared" si="2"/>
        <v>2</v>
      </c>
      <c r="N16" s="15">
        <f t="shared" si="2"/>
        <v>2</v>
      </c>
      <c r="O16" s="5">
        <f t="shared" si="2"/>
        <v>2</v>
      </c>
      <c r="P16" s="5">
        <f t="shared" si="2"/>
        <v>2</v>
      </c>
      <c r="Q16" s="5">
        <f t="shared" si="2"/>
        <v>2</v>
      </c>
      <c r="R16" s="5">
        <f t="shared" si="2"/>
        <v>2</v>
      </c>
      <c r="S16" s="5">
        <f t="shared" si="2"/>
        <v>2</v>
      </c>
      <c r="T16" s="5">
        <f t="shared" si="2"/>
        <v>2</v>
      </c>
      <c r="U16" s="5">
        <f t="shared" si="2"/>
        <v>2</v>
      </c>
      <c r="V16" s="5">
        <f t="shared" si="2"/>
        <v>2</v>
      </c>
      <c r="W16" s="5">
        <f t="shared" si="2"/>
        <v>2</v>
      </c>
      <c r="X16" s="5">
        <f t="shared" si="2"/>
        <v>2</v>
      </c>
      <c r="Y16" s="5">
        <f t="shared" si="2"/>
        <v>2</v>
      </c>
      <c r="Z16" s="5">
        <f t="shared" si="2"/>
        <v>2</v>
      </c>
      <c r="AA16" s="5">
        <f t="shared" si="2"/>
        <v>2</v>
      </c>
      <c r="AB16" s="5">
        <f t="shared" si="2"/>
        <v>2</v>
      </c>
      <c r="AC16" s="5">
        <f t="shared" ref="AC16" si="3">SUM(AC17:AC20)</f>
        <v>2</v>
      </c>
      <c r="AD16" s="5">
        <f t="shared" ref="AD16" si="4">SUM(AD17:AD20)</f>
        <v>2</v>
      </c>
      <c r="AE16" s="5">
        <f t="shared" ref="AE16" si="5">SUM(AE17:AE20)</f>
        <v>2</v>
      </c>
      <c r="AF16" s="5">
        <f t="shared" ref="AF16" si="6">SUM(AF17:AF20)</f>
        <v>2</v>
      </c>
      <c r="AG16" s="5">
        <f t="shared" ref="AG16" si="7">SUM(AG17:AG20)</f>
        <v>2</v>
      </c>
      <c r="AH16" s="5">
        <f t="shared" ref="AH16" si="8">SUM(AH17:AH20)</f>
        <v>2</v>
      </c>
      <c r="AI16" s="5">
        <f t="shared" ref="AI16" si="9">SUM(AI17:AI20)</f>
        <v>2</v>
      </c>
      <c r="AJ16" s="5">
        <f t="shared" ref="AJ16" si="10">SUM(AJ17:AJ20)</f>
        <v>2</v>
      </c>
      <c r="AK16" s="5">
        <f t="shared" ref="AK16" si="11">SUM(AK17:AK20)</f>
        <v>2</v>
      </c>
      <c r="AL16" s="5">
        <f t="shared" ref="AL16" si="12">SUM(AL17:AL20)</f>
        <v>2</v>
      </c>
      <c r="AM16" s="5">
        <f t="shared" ref="AM16" si="13">SUM(AM17:AM20)</f>
        <v>2</v>
      </c>
      <c r="AN16" s="5">
        <f t="shared" ref="AN16" si="14">SUM(AN17:AN20)</f>
        <v>2</v>
      </c>
      <c r="AO16" s="5">
        <f t="shared" ref="AO16" si="15">SUM(AO17:AO20)</f>
        <v>2</v>
      </c>
      <c r="AP16" s="5">
        <f t="shared" ref="AP16" si="16">SUM(AP17:AP20)</f>
        <v>2</v>
      </c>
      <c r="AQ16" s="5">
        <f t="shared" ref="AQ16" si="17">SUM(AQ17:AQ20)</f>
        <v>2</v>
      </c>
      <c r="AR16" s="5">
        <f t="shared" ref="AR16" si="18">SUM(AR17:AR20)</f>
        <v>2</v>
      </c>
      <c r="AS16" s="5">
        <f t="shared" ref="AS16" si="19">SUM(AS17:AS20)</f>
        <v>2</v>
      </c>
      <c r="AT16" s="5">
        <f t="shared" ref="AT16" si="20">SUM(AT17:AT20)</f>
        <v>0</v>
      </c>
      <c r="AU16" s="5">
        <f t="shared" ref="AU16" si="21">SUM(AU17:AU20)</f>
        <v>0</v>
      </c>
      <c r="AV16" s="5">
        <f t="shared" ref="AV16" si="22">SUM(AV17:AV20)</f>
        <v>0</v>
      </c>
    </row>
    <row r="17" spans="2:48" ht="15" customHeight="1" x14ac:dyDescent="0.2">
      <c r="B17" s="3" t="s">
        <v>12</v>
      </c>
      <c r="C17" s="5"/>
      <c r="D17" s="5"/>
      <c r="E17" s="5"/>
      <c r="F17" s="5"/>
      <c r="G17" s="5"/>
      <c r="H17" s="5"/>
      <c r="I17" s="5"/>
      <c r="J17" s="15"/>
      <c r="K17" s="5">
        <v>0.5</v>
      </c>
      <c r="L17" s="5">
        <v>1.4</v>
      </c>
      <c r="M17" s="5">
        <v>2</v>
      </c>
      <c r="N17" s="15">
        <v>2</v>
      </c>
      <c r="O17" s="5">
        <v>2</v>
      </c>
      <c r="P17" s="5">
        <v>2</v>
      </c>
      <c r="Q17" s="5">
        <v>2</v>
      </c>
      <c r="R17" s="5">
        <v>2</v>
      </c>
      <c r="S17" s="5">
        <v>2</v>
      </c>
      <c r="T17" s="5">
        <v>2</v>
      </c>
      <c r="U17" s="5">
        <v>2</v>
      </c>
      <c r="V17" s="5">
        <v>2</v>
      </c>
      <c r="W17" s="5">
        <v>2</v>
      </c>
      <c r="X17" s="5">
        <v>2</v>
      </c>
      <c r="Y17" s="5">
        <v>2</v>
      </c>
      <c r="Z17" s="5">
        <v>2</v>
      </c>
      <c r="AA17" s="5">
        <v>2</v>
      </c>
      <c r="AB17" s="5">
        <v>2</v>
      </c>
      <c r="AC17" s="5">
        <v>2</v>
      </c>
      <c r="AD17" s="5">
        <v>2</v>
      </c>
      <c r="AE17" s="5">
        <v>2</v>
      </c>
      <c r="AF17" s="5">
        <v>2</v>
      </c>
      <c r="AG17" s="5">
        <v>2</v>
      </c>
      <c r="AH17" s="5">
        <v>2</v>
      </c>
      <c r="AI17" s="5">
        <v>2</v>
      </c>
      <c r="AJ17" s="5">
        <v>2</v>
      </c>
      <c r="AK17" s="5">
        <v>2</v>
      </c>
      <c r="AL17" s="5">
        <v>2</v>
      </c>
      <c r="AM17" s="5">
        <v>2</v>
      </c>
      <c r="AN17" s="5">
        <v>2</v>
      </c>
      <c r="AO17" s="5">
        <v>2</v>
      </c>
      <c r="AP17" s="5">
        <v>2</v>
      </c>
      <c r="AQ17" s="5">
        <v>2</v>
      </c>
      <c r="AR17" s="5">
        <v>2</v>
      </c>
      <c r="AS17" s="5">
        <v>2</v>
      </c>
      <c r="AT17" s="5"/>
      <c r="AU17" s="5"/>
      <c r="AV17" s="5"/>
    </row>
    <row r="18" spans="2:48" ht="15" customHeight="1" x14ac:dyDescent="0.2">
      <c r="B18" s="3" t="s">
        <v>31</v>
      </c>
      <c r="C18" s="5"/>
      <c r="D18" s="5"/>
      <c r="E18" s="5"/>
      <c r="F18" s="5"/>
      <c r="G18" s="5"/>
      <c r="H18" s="5"/>
      <c r="I18" s="5"/>
      <c r="J18" s="15"/>
      <c r="K18" s="5"/>
      <c r="L18" s="5"/>
      <c r="M18" s="5"/>
      <c r="N18" s="1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2:48" ht="15" customHeight="1" x14ac:dyDescent="0.2">
      <c r="B19" s="3" t="s">
        <v>14</v>
      </c>
      <c r="C19" s="5"/>
      <c r="D19" s="5"/>
      <c r="E19" s="5"/>
      <c r="F19" s="5"/>
      <c r="G19" s="5"/>
      <c r="H19" s="5"/>
      <c r="I19" s="5"/>
      <c r="J19" s="15"/>
      <c r="K19" s="5"/>
      <c r="L19" s="5"/>
      <c r="M19" s="5"/>
      <c r="N19" s="1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row>
    <row r="20" spans="2:48" ht="15" customHeight="1" x14ac:dyDescent="0.2">
      <c r="B20" s="9" t="s">
        <v>13</v>
      </c>
      <c r="C20" s="10"/>
      <c r="D20" s="10"/>
      <c r="E20" s="10"/>
      <c r="F20" s="10"/>
      <c r="G20" s="10"/>
      <c r="H20" s="10"/>
      <c r="I20" s="10"/>
      <c r="J20" s="16"/>
      <c r="K20" s="10"/>
      <c r="L20" s="10"/>
      <c r="M20" s="10"/>
      <c r="N20" s="16"/>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row>
    <row r="21" spans="2:48" ht="15" customHeight="1" x14ac:dyDescent="0.25">
      <c r="B21" s="11" t="s">
        <v>15</v>
      </c>
      <c r="C21" s="10">
        <f>SUM(C5:C16)</f>
        <v>0</v>
      </c>
      <c r="D21" s="10">
        <f t="shared" ref="D21:AB21" si="23">SUM(D5:D16)</f>
        <v>0</v>
      </c>
      <c r="E21" s="10">
        <f t="shared" si="23"/>
        <v>0</v>
      </c>
      <c r="F21" s="10">
        <f t="shared" si="23"/>
        <v>0</v>
      </c>
      <c r="G21" s="10">
        <f t="shared" si="23"/>
        <v>0</v>
      </c>
      <c r="H21" s="10">
        <f t="shared" si="23"/>
        <v>0</v>
      </c>
      <c r="I21" s="10">
        <f t="shared" si="23"/>
        <v>0</v>
      </c>
      <c r="J21" s="16">
        <f t="shared" si="23"/>
        <v>0</v>
      </c>
      <c r="K21" s="10">
        <f t="shared" si="23"/>
        <v>-8.4999999999999982</v>
      </c>
      <c r="L21" s="10">
        <f t="shared" si="23"/>
        <v>-25.299999999999997</v>
      </c>
      <c r="M21" s="10">
        <f t="shared" si="23"/>
        <v>-42.699999999999996</v>
      </c>
      <c r="N21" s="16">
        <f t="shared" si="23"/>
        <v>-59</v>
      </c>
      <c r="O21" s="10">
        <f t="shared" si="23"/>
        <v>-74.900000000000006</v>
      </c>
      <c r="P21" s="10">
        <f t="shared" si="23"/>
        <v>-90.399999999999991</v>
      </c>
      <c r="Q21" s="10">
        <f t="shared" si="23"/>
        <v>-105.6</v>
      </c>
      <c r="R21" s="10">
        <f t="shared" si="23"/>
        <v>-120.89999999999999</v>
      </c>
      <c r="S21" s="10">
        <f t="shared" si="23"/>
        <v>-136</v>
      </c>
      <c r="T21" s="10">
        <f t="shared" si="23"/>
        <v>-151.30000000000001</v>
      </c>
      <c r="U21" s="10">
        <f t="shared" si="23"/>
        <v>-166.2</v>
      </c>
      <c r="V21" s="10">
        <f t="shared" si="23"/>
        <v>-181.70000000000005</v>
      </c>
      <c r="W21" s="10">
        <f t="shared" si="23"/>
        <v>-196.89999999999998</v>
      </c>
      <c r="X21" s="10">
        <f t="shared" si="23"/>
        <v>-212.00000000000006</v>
      </c>
      <c r="Y21" s="10">
        <f t="shared" si="23"/>
        <v>-227.3</v>
      </c>
      <c r="Z21" s="10">
        <f t="shared" si="23"/>
        <v>-242.3</v>
      </c>
      <c r="AA21" s="10">
        <f t="shared" si="23"/>
        <v>-257.70000000000005</v>
      </c>
      <c r="AB21" s="10">
        <f t="shared" si="23"/>
        <v>-272.89999999999998</v>
      </c>
      <c r="AC21" s="10">
        <f t="shared" ref="AC21:AV21" si="24">SUM(AC5:AC16)</f>
        <v>-285.50000000000006</v>
      </c>
      <c r="AD21" s="10">
        <f t="shared" si="24"/>
        <v>-300.79999999999995</v>
      </c>
      <c r="AE21" s="10">
        <f t="shared" si="24"/>
        <v>-310.89999999999998</v>
      </c>
      <c r="AF21" s="10">
        <f t="shared" si="24"/>
        <v>-321.09999999999997</v>
      </c>
      <c r="AG21" s="10">
        <f t="shared" si="24"/>
        <v>-336.29999999999995</v>
      </c>
      <c r="AH21" s="10">
        <f t="shared" si="24"/>
        <v>-341.19999999999993</v>
      </c>
      <c r="AI21" s="10">
        <f t="shared" si="24"/>
        <v>-341.19999999999993</v>
      </c>
      <c r="AJ21" s="10">
        <f t="shared" si="24"/>
        <v>-341.19999999999993</v>
      </c>
      <c r="AK21" s="10">
        <f t="shared" si="24"/>
        <v>-341.19999999999993</v>
      </c>
      <c r="AL21" s="10">
        <f t="shared" si="24"/>
        <v>-341.19999999999993</v>
      </c>
      <c r="AM21" s="10">
        <f t="shared" si="24"/>
        <v>-341.19999999999993</v>
      </c>
      <c r="AN21" s="10">
        <f t="shared" si="24"/>
        <v>-341.19999999999993</v>
      </c>
      <c r="AO21" s="10">
        <f t="shared" si="24"/>
        <v>-341.19999999999993</v>
      </c>
      <c r="AP21" s="10">
        <f t="shared" si="24"/>
        <v>-341.19999999999993</v>
      </c>
      <c r="AQ21" s="10">
        <f t="shared" si="24"/>
        <v>-341.19999999999993</v>
      </c>
      <c r="AR21" s="10">
        <f t="shared" si="24"/>
        <v>-341.19999999999993</v>
      </c>
      <c r="AS21" s="10">
        <f t="shared" si="24"/>
        <v>-341.19999999999993</v>
      </c>
      <c r="AT21" s="10">
        <f t="shared" si="24"/>
        <v>0</v>
      </c>
      <c r="AU21" s="10">
        <f t="shared" si="24"/>
        <v>0</v>
      </c>
      <c r="AV21" s="10">
        <f t="shared" si="24"/>
        <v>0</v>
      </c>
    </row>
    <row r="22" spans="2:48" ht="15" customHeight="1" x14ac:dyDescent="0.2">
      <c r="B22" s="1" t="s">
        <v>16</v>
      </c>
      <c r="C22" s="5"/>
      <c r="D22" s="5"/>
      <c r="E22" s="5"/>
      <c r="F22" s="5"/>
      <c r="G22" s="5"/>
      <c r="H22" s="5"/>
      <c r="I22" s="5"/>
      <c r="J22" s="15"/>
      <c r="K22" s="5"/>
      <c r="L22" s="5"/>
      <c r="M22" s="5"/>
      <c r="N22" s="1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2:48" ht="15" customHeight="1" x14ac:dyDescent="0.2">
      <c r="B23" s="1" t="s">
        <v>17</v>
      </c>
      <c r="C23" s="5"/>
      <c r="D23" s="5"/>
      <c r="E23" s="5"/>
      <c r="F23" s="5"/>
      <c r="G23" s="5"/>
      <c r="H23" s="5"/>
      <c r="I23" s="5"/>
      <c r="J23" s="15"/>
      <c r="K23" s="5"/>
      <c r="L23" s="5"/>
      <c r="M23" s="5"/>
      <c r="N23" s="1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2:48" ht="15" customHeight="1" x14ac:dyDescent="0.2">
      <c r="B24" s="1" t="s">
        <v>18</v>
      </c>
      <c r="C24" s="5"/>
      <c r="D24" s="5"/>
      <c r="E24" s="5"/>
      <c r="F24" s="5"/>
      <c r="G24" s="5"/>
      <c r="H24" s="5"/>
      <c r="I24" s="5"/>
      <c r="J24" s="15"/>
      <c r="K24" s="5">
        <v>0</v>
      </c>
      <c r="L24" s="5">
        <v>0</v>
      </c>
      <c r="M24" s="5">
        <v>0</v>
      </c>
      <c r="N24" s="15">
        <v>0</v>
      </c>
      <c r="O24" s="5">
        <v>0</v>
      </c>
      <c r="P24" s="5">
        <v>0</v>
      </c>
      <c r="Q24" s="5">
        <v>0</v>
      </c>
      <c r="R24" s="5">
        <v>0.5</v>
      </c>
      <c r="S24" s="5">
        <v>1.5</v>
      </c>
      <c r="T24" s="5">
        <v>2.5</v>
      </c>
      <c r="U24" s="5">
        <v>3.5</v>
      </c>
      <c r="V24" s="5">
        <v>4.5999999999999996</v>
      </c>
      <c r="W24" s="5">
        <v>4.5999999999999996</v>
      </c>
      <c r="X24" s="5">
        <v>5.6</v>
      </c>
      <c r="Y24" s="5">
        <v>6.8</v>
      </c>
      <c r="Z24" s="5">
        <v>7.9</v>
      </c>
      <c r="AA24" s="5">
        <v>9.1</v>
      </c>
      <c r="AB24" s="5">
        <v>9.1</v>
      </c>
      <c r="AC24" s="5">
        <v>10.4</v>
      </c>
      <c r="AD24" s="5">
        <v>11.5</v>
      </c>
      <c r="AE24" s="5">
        <v>12.6</v>
      </c>
      <c r="AF24" s="5">
        <v>13.6</v>
      </c>
      <c r="AG24" s="5">
        <v>13.6</v>
      </c>
      <c r="AH24" s="5">
        <v>16.7</v>
      </c>
      <c r="AI24" s="5">
        <v>21.700000000000003</v>
      </c>
      <c r="AJ24" s="5">
        <v>26.7</v>
      </c>
      <c r="AK24" s="5">
        <v>31.2</v>
      </c>
      <c r="AL24" s="5">
        <v>34.099999999999994</v>
      </c>
      <c r="AM24" s="5">
        <v>38.099999999999994</v>
      </c>
      <c r="AN24" s="5">
        <v>42</v>
      </c>
      <c r="AO24" s="5">
        <v>44</v>
      </c>
      <c r="AP24" s="5">
        <v>44</v>
      </c>
      <c r="AQ24" s="5">
        <v>44</v>
      </c>
      <c r="AR24" s="5">
        <v>44</v>
      </c>
      <c r="AS24" s="5">
        <v>44</v>
      </c>
      <c r="AT24" s="5"/>
      <c r="AU24" s="5"/>
      <c r="AV24" s="5"/>
    </row>
    <row r="25" spans="2:48" ht="15" customHeight="1" x14ac:dyDescent="0.2">
      <c r="B25" s="1" t="s">
        <v>19</v>
      </c>
      <c r="C25" s="5"/>
      <c r="D25" s="5"/>
      <c r="E25" s="5"/>
      <c r="F25" s="5"/>
      <c r="G25" s="5"/>
      <c r="H25" s="5"/>
      <c r="I25" s="5"/>
      <c r="J25" s="15"/>
      <c r="K25" s="5">
        <v>0.4</v>
      </c>
      <c r="L25" s="5">
        <v>1.2</v>
      </c>
      <c r="M25" s="5">
        <v>2.1</v>
      </c>
      <c r="N25" s="15">
        <v>3</v>
      </c>
      <c r="O25" s="5">
        <v>3.8</v>
      </c>
      <c r="P25" s="5">
        <v>4.5999999999999996</v>
      </c>
      <c r="Q25" s="5">
        <v>5.4</v>
      </c>
      <c r="R25" s="5">
        <v>6.3</v>
      </c>
      <c r="S25" s="5">
        <v>7.4</v>
      </c>
      <c r="T25" s="5">
        <v>8.3000000000000007</v>
      </c>
      <c r="U25" s="5">
        <v>9.3000000000000007</v>
      </c>
      <c r="V25" s="5">
        <v>10.3</v>
      </c>
      <c r="W25" s="5">
        <v>11.1</v>
      </c>
      <c r="X25" s="5">
        <v>12.2</v>
      </c>
      <c r="Y25" s="5">
        <v>13</v>
      </c>
      <c r="Z25" s="5">
        <v>14</v>
      </c>
      <c r="AA25" s="5">
        <v>15</v>
      </c>
      <c r="AB25" s="5">
        <v>15.8</v>
      </c>
      <c r="AC25" s="5">
        <v>16.8</v>
      </c>
      <c r="AD25" s="5">
        <v>17.899999999999999</v>
      </c>
      <c r="AE25" s="5">
        <v>18.600000000000001</v>
      </c>
      <c r="AF25" s="5">
        <v>19.399999999999999</v>
      </c>
      <c r="AG25" s="5">
        <v>20.2</v>
      </c>
      <c r="AH25" s="5">
        <v>20.700000000000003</v>
      </c>
      <c r="AI25" s="5">
        <v>20.866666666666667</v>
      </c>
      <c r="AJ25" s="5">
        <v>21.033333333333335</v>
      </c>
      <c r="AK25" s="5">
        <v>21.133333333333333</v>
      </c>
      <c r="AL25" s="5">
        <v>20.900000000000002</v>
      </c>
      <c r="AM25" s="5">
        <v>20.866666666666667</v>
      </c>
      <c r="AN25" s="5">
        <v>20.866666666666667</v>
      </c>
      <c r="AO25" s="5">
        <v>20.833333333333336</v>
      </c>
      <c r="AP25" s="5">
        <v>20.833333333333336</v>
      </c>
      <c r="AQ25" s="5">
        <v>20.833333333333336</v>
      </c>
      <c r="AR25" s="5">
        <v>20.833333333333336</v>
      </c>
      <c r="AS25" s="5">
        <v>20.833333333333336</v>
      </c>
      <c r="AT25" s="5"/>
      <c r="AU25" s="5"/>
      <c r="AV25" s="5"/>
    </row>
    <row r="26" spans="2:48" ht="15" customHeight="1" x14ac:dyDescent="0.2">
      <c r="B26" s="1" t="s">
        <v>20</v>
      </c>
      <c r="C26" s="5"/>
      <c r="D26" s="5"/>
      <c r="E26" s="5"/>
      <c r="F26" s="5"/>
      <c r="G26" s="5"/>
      <c r="H26" s="5"/>
      <c r="I26" s="5"/>
      <c r="J26" s="15"/>
      <c r="K26" s="5"/>
      <c r="L26" s="5"/>
      <c r="M26" s="5"/>
      <c r="N26" s="1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2:48" ht="15" customHeight="1" x14ac:dyDescent="0.2">
      <c r="B27" s="1" t="s">
        <v>21</v>
      </c>
      <c r="C27" s="5"/>
      <c r="D27" s="5"/>
      <c r="E27" s="5"/>
      <c r="F27" s="5"/>
      <c r="G27" s="5"/>
      <c r="H27" s="5"/>
      <c r="I27" s="5"/>
      <c r="J27" s="15"/>
      <c r="K27" s="5"/>
      <c r="L27" s="5"/>
      <c r="M27" s="5"/>
      <c r="N27" s="1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2:48" ht="15" customHeight="1" x14ac:dyDescent="0.2">
      <c r="B28" s="4" t="s">
        <v>33</v>
      </c>
      <c r="C28" s="5"/>
      <c r="D28" s="5"/>
      <c r="E28" s="5"/>
      <c r="F28" s="5"/>
      <c r="G28" s="5"/>
      <c r="H28" s="5"/>
      <c r="I28" s="5"/>
      <c r="J28" s="15"/>
      <c r="K28" s="5"/>
      <c r="L28" s="5"/>
      <c r="M28" s="5"/>
      <c r="N28" s="1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2:48" ht="15" customHeight="1" x14ac:dyDescent="0.2">
      <c r="B29" s="4" t="s">
        <v>32</v>
      </c>
      <c r="C29" s="5"/>
      <c r="D29" s="5"/>
      <c r="E29" s="5"/>
      <c r="F29" s="5"/>
      <c r="G29" s="5"/>
      <c r="H29" s="5"/>
      <c r="I29" s="5"/>
      <c r="J29" s="15"/>
      <c r="K29" s="5"/>
      <c r="L29" s="5"/>
      <c r="M29" s="5"/>
      <c r="N29" s="1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row>
    <row r="30" spans="2:48" ht="15" customHeight="1" x14ac:dyDescent="0.2">
      <c r="B30" s="12" t="s">
        <v>22</v>
      </c>
      <c r="C30" s="10"/>
      <c r="D30" s="10"/>
      <c r="E30" s="10"/>
      <c r="F30" s="10"/>
      <c r="G30" s="10"/>
      <c r="H30" s="10"/>
      <c r="I30" s="10"/>
      <c r="J30" s="16"/>
      <c r="K30" s="10"/>
      <c r="L30" s="10"/>
      <c r="M30" s="10"/>
      <c r="N30" s="16"/>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row>
    <row r="31" spans="2:48" ht="15" customHeight="1" x14ac:dyDescent="0.25">
      <c r="B31" s="11" t="s">
        <v>23</v>
      </c>
      <c r="C31" s="10">
        <f>SUM(C22:C30)</f>
        <v>0</v>
      </c>
      <c r="D31" s="10">
        <f t="shared" ref="D31:AB31" si="25">SUM(D22:D30)</f>
        <v>0</v>
      </c>
      <c r="E31" s="10">
        <f t="shared" si="25"/>
        <v>0</v>
      </c>
      <c r="F31" s="10">
        <f t="shared" si="25"/>
        <v>0</v>
      </c>
      <c r="G31" s="10">
        <f t="shared" si="25"/>
        <v>0</v>
      </c>
      <c r="H31" s="10">
        <f t="shared" si="25"/>
        <v>0</v>
      </c>
      <c r="I31" s="10">
        <f t="shared" si="25"/>
        <v>0</v>
      </c>
      <c r="J31" s="16">
        <f t="shared" si="25"/>
        <v>0</v>
      </c>
      <c r="K31" s="10">
        <f t="shared" si="25"/>
        <v>0.4</v>
      </c>
      <c r="L31" s="10">
        <f t="shared" si="25"/>
        <v>1.2</v>
      </c>
      <c r="M31" s="10">
        <f t="shared" si="25"/>
        <v>2.1</v>
      </c>
      <c r="N31" s="16">
        <f t="shared" si="25"/>
        <v>3</v>
      </c>
      <c r="O31" s="10">
        <f t="shared" si="25"/>
        <v>3.8</v>
      </c>
      <c r="P31" s="10">
        <f t="shared" si="25"/>
        <v>4.5999999999999996</v>
      </c>
      <c r="Q31" s="10">
        <f t="shared" si="25"/>
        <v>5.4</v>
      </c>
      <c r="R31" s="10">
        <f t="shared" si="25"/>
        <v>6.8</v>
      </c>
      <c r="S31" s="10">
        <f t="shared" si="25"/>
        <v>8.9</v>
      </c>
      <c r="T31" s="10">
        <f t="shared" si="25"/>
        <v>10.8</v>
      </c>
      <c r="U31" s="10">
        <f t="shared" si="25"/>
        <v>12.8</v>
      </c>
      <c r="V31" s="10">
        <f t="shared" si="25"/>
        <v>14.9</v>
      </c>
      <c r="W31" s="10">
        <f t="shared" si="25"/>
        <v>15.7</v>
      </c>
      <c r="X31" s="10">
        <f t="shared" si="25"/>
        <v>17.799999999999997</v>
      </c>
      <c r="Y31" s="10">
        <f t="shared" si="25"/>
        <v>19.8</v>
      </c>
      <c r="Z31" s="10">
        <f t="shared" si="25"/>
        <v>21.9</v>
      </c>
      <c r="AA31" s="10">
        <f t="shared" si="25"/>
        <v>24.1</v>
      </c>
      <c r="AB31" s="10">
        <f t="shared" si="25"/>
        <v>24.9</v>
      </c>
      <c r="AC31" s="10">
        <f t="shared" ref="AC31" si="26">SUM(AC22:AC30)</f>
        <v>27.200000000000003</v>
      </c>
      <c r="AD31" s="10">
        <f t="shared" ref="AD31" si="27">SUM(AD22:AD30)</f>
        <v>29.4</v>
      </c>
      <c r="AE31" s="10">
        <f t="shared" ref="AE31" si="28">SUM(AE22:AE30)</f>
        <v>31.200000000000003</v>
      </c>
      <c r="AF31" s="10">
        <f t="shared" ref="AF31" si="29">SUM(AF22:AF30)</f>
        <v>33</v>
      </c>
      <c r="AG31" s="10">
        <f t="shared" ref="AG31" si="30">SUM(AG22:AG30)</f>
        <v>33.799999999999997</v>
      </c>
      <c r="AH31" s="10">
        <f t="shared" ref="AH31" si="31">SUM(AH22:AH30)</f>
        <v>37.400000000000006</v>
      </c>
      <c r="AI31" s="10">
        <f t="shared" ref="AI31" si="32">SUM(AI22:AI30)</f>
        <v>42.56666666666667</v>
      </c>
      <c r="AJ31" s="10">
        <f t="shared" ref="AJ31" si="33">SUM(AJ22:AJ30)</f>
        <v>47.733333333333334</v>
      </c>
      <c r="AK31" s="10">
        <f t="shared" ref="AK31" si="34">SUM(AK22:AK30)</f>
        <v>52.333333333333329</v>
      </c>
      <c r="AL31" s="10">
        <f t="shared" ref="AL31" si="35">SUM(AL22:AL30)</f>
        <v>55</v>
      </c>
      <c r="AM31" s="10">
        <f t="shared" ref="AM31" si="36">SUM(AM22:AM30)</f>
        <v>58.966666666666661</v>
      </c>
      <c r="AN31" s="10">
        <f t="shared" ref="AN31" si="37">SUM(AN22:AN30)</f>
        <v>62.866666666666667</v>
      </c>
      <c r="AO31" s="10">
        <f t="shared" ref="AO31" si="38">SUM(AO22:AO30)</f>
        <v>64.833333333333343</v>
      </c>
      <c r="AP31" s="10">
        <f t="shared" ref="AP31" si="39">SUM(AP22:AP30)</f>
        <v>64.833333333333343</v>
      </c>
      <c r="AQ31" s="10">
        <f t="shared" ref="AQ31" si="40">SUM(AQ22:AQ30)</f>
        <v>64.833333333333343</v>
      </c>
      <c r="AR31" s="10">
        <f t="shared" ref="AR31" si="41">SUM(AR22:AR30)</f>
        <v>64.833333333333343</v>
      </c>
      <c r="AS31" s="10">
        <f t="shared" ref="AS31" si="42">SUM(AS22:AS30)</f>
        <v>64.833333333333343</v>
      </c>
      <c r="AT31" s="10">
        <f t="shared" ref="AT31" si="43">SUM(AT22:AT30)</f>
        <v>0</v>
      </c>
      <c r="AU31" s="10">
        <f t="shared" ref="AU31" si="44">SUM(AU22:AU30)</f>
        <v>0</v>
      </c>
      <c r="AV31" s="10">
        <f t="shared" ref="AV31" si="45">SUM(AV22:AV30)</f>
        <v>0</v>
      </c>
    </row>
    <row r="32" spans="2:48" ht="15" customHeight="1" x14ac:dyDescent="0.2">
      <c r="B32" s="1" t="s">
        <v>24</v>
      </c>
      <c r="C32" s="5"/>
      <c r="D32" s="5"/>
      <c r="E32" s="5"/>
      <c r="F32" s="5"/>
      <c r="G32" s="5"/>
      <c r="H32" s="5"/>
      <c r="I32" s="5"/>
      <c r="J32" s="15"/>
      <c r="K32" s="5"/>
      <c r="L32" s="5"/>
      <c r="M32" s="5"/>
      <c r="N32" s="1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row>
    <row r="33" spans="2:48" ht="15" customHeight="1" x14ac:dyDescent="0.2">
      <c r="B33" s="1" t="s">
        <v>25</v>
      </c>
      <c r="C33" s="5"/>
      <c r="D33" s="5"/>
      <c r="E33" s="5"/>
      <c r="F33" s="5"/>
      <c r="G33" s="5"/>
      <c r="H33" s="5"/>
      <c r="I33" s="5"/>
      <c r="J33" s="15"/>
      <c r="K33" s="5"/>
      <c r="L33" s="5"/>
      <c r="M33" s="5"/>
      <c r="N33" s="1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row>
    <row r="34" spans="2:48" ht="15" customHeight="1" x14ac:dyDescent="0.2">
      <c r="B34" s="1" t="s">
        <v>26</v>
      </c>
      <c r="C34" s="5"/>
      <c r="D34" s="5"/>
      <c r="E34" s="5"/>
      <c r="F34" s="5"/>
      <c r="G34" s="5"/>
      <c r="H34" s="5"/>
      <c r="I34" s="5"/>
      <c r="J34" s="15"/>
      <c r="K34" s="5"/>
      <c r="L34" s="5"/>
      <c r="M34" s="5"/>
      <c r="N34" s="1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row>
    <row r="35" spans="2:48" ht="15" customHeight="1" x14ac:dyDescent="0.2">
      <c r="B35" s="6" t="s">
        <v>27</v>
      </c>
      <c r="C35" s="10"/>
      <c r="D35" s="10"/>
      <c r="E35" s="10"/>
      <c r="F35" s="10"/>
      <c r="G35" s="10"/>
      <c r="H35" s="10"/>
      <c r="I35" s="10"/>
      <c r="J35" s="16"/>
      <c r="K35" s="10"/>
      <c r="L35" s="10"/>
      <c r="M35" s="10"/>
      <c r="N35" s="16"/>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2:48" ht="15" customHeight="1" x14ac:dyDescent="0.25">
      <c r="B36" s="11" t="s">
        <v>28</v>
      </c>
      <c r="C36" s="10">
        <f>SUM(C32:C35)</f>
        <v>0</v>
      </c>
      <c r="D36" s="10">
        <f t="shared" ref="D36:AB36" si="46">SUM(D32:D35)</f>
        <v>0</v>
      </c>
      <c r="E36" s="10">
        <f t="shared" si="46"/>
        <v>0</v>
      </c>
      <c r="F36" s="10">
        <f t="shared" si="46"/>
        <v>0</v>
      </c>
      <c r="G36" s="10">
        <f t="shared" si="46"/>
        <v>0</v>
      </c>
      <c r="H36" s="10">
        <f t="shared" si="46"/>
        <v>0</v>
      </c>
      <c r="I36" s="10">
        <f t="shared" si="46"/>
        <v>0</v>
      </c>
      <c r="J36" s="16">
        <f t="shared" si="46"/>
        <v>0</v>
      </c>
      <c r="K36" s="10">
        <f t="shared" si="46"/>
        <v>0</v>
      </c>
      <c r="L36" s="10">
        <f t="shared" si="46"/>
        <v>0</v>
      </c>
      <c r="M36" s="10">
        <f t="shared" si="46"/>
        <v>0</v>
      </c>
      <c r="N36" s="16">
        <f t="shared" si="46"/>
        <v>0</v>
      </c>
      <c r="O36" s="10">
        <f t="shared" si="46"/>
        <v>0</v>
      </c>
      <c r="P36" s="10">
        <f t="shared" si="46"/>
        <v>0</v>
      </c>
      <c r="Q36" s="10">
        <f t="shared" si="46"/>
        <v>0</v>
      </c>
      <c r="R36" s="10">
        <f t="shared" si="46"/>
        <v>0</v>
      </c>
      <c r="S36" s="10">
        <f t="shared" si="46"/>
        <v>0</v>
      </c>
      <c r="T36" s="10">
        <f t="shared" si="46"/>
        <v>0</v>
      </c>
      <c r="U36" s="10">
        <f t="shared" si="46"/>
        <v>0</v>
      </c>
      <c r="V36" s="10">
        <f t="shared" si="46"/>
        <v>0</v>
      </c>
      <c r="W36" s="10">
        <f t="shared" si="46"/>
        <v>0</v>
      </c>
      <c r="X36" s="10">
        <f t="shared" si="46"/>
        <v>0</v>
      </c>
      <c r="Y36" s="10">
        <f t="shared" si="46"/>
        <v>0</v>
      </c>
      <c r="Z36" s="10">
        <f t="shared" si="46"/>
        <v>0</v>
      </c>
      <c r="AA36" s="10">
        <f t="shared" si="46"/>
        <v>0</v>
      </c>
      <c r="AB36" s="10">
        <f t="shared" si="46"/>
        <v>0</v>
      </c>
      <c r="AC36" s="10">
        <f t="shared" ref="AC36" si="47">SUM(AC32:AC35)</f>
        <v>0</v>
      </c>
      <c r="AD36" s="10">
        <f t="shared" ref="AD36" si="48">SUM(AD32:AD35)</f>
        <v>0</v>
      </c>
      <c r="AE36" s="10">
        <f t="shared" ref="AE36" si="49">SUM(AE32:AE35)</f>
        <v>0</v>
      </c>
      <c r="AF36" s="10">
        <f t="shared" ref="AF36" si="50">SUM(AF32:AF35)</f>
        <v>0</v>
      </c>
      <c r="AG36" s="10">
        <f t="shared" ref="AG36" si="51">SUM(AG32:AG35)</f>
        <v>0</v>
      </c>
      <c r="AH36" s="10">
        <f t="shared" ref="AH36" si="52">SUM(AH32:AH35)</f>
        <v>0</v>
      </c>
      <c r="AI36" s="10">
        <f t="shared" ref="AI36" si="53">SUM(AI32:AI35)</f>
        <v>0</v>
      </c>
      <c r="AJ36" s="10">
        <f t="shared" ref="AJ36" si="54">SUM(AJ32:AJ35)</f>
        <v>0</v>
      </c>
      <c r="AK36" s="10">
        <f t="shared" ref="AK36" si="55">SUM(AK32:AK35)</f>
        <v>0</v>
      </c>
      <c r="AL36" s="10">
        <f t="shared" ref="AL36" si="56">SUM(AL32:AL35)</f>
        <v>0</v>
      </c>
      <c r="AM36" s="10">
        <f t="shared" ref="AM36" si="57">SUM(AM32:AM35)</f>
        <v>0</v>
      </c>
      <c r="AN36" s="10">
        <f t="shared" ref="AN36" si="58">SUM(AN32:AN35)</f>
        <v>0</v>
      </c>
      <c r="AO36" s="10">
        <f t="shared" ref="AO36" si="59">SUM(AO32:AO35)</f>
        <v>0</v>
      </c>
      <c r="AP36" s="10">
        <f t="shared" ref="AP36" si="60">SUM(AP32:AP35)</f>
        <v>0</v>
      </c>
      <c r="AQ36" s="10">
        <f t="shared" ref="AQ36" si="61">SUM(AQ32:AQ35)</f>
        <v>0</v>
      </c>
      <c r="AR36" s="10">
        <f t="shared" ref="AR36" si="62">SUM(AR32:AR35)</f>
        <v>0</v>
      </c>
      <c r="AS36" s="10">
        <f t="shared" ref="AS36" si="63">SUM(AS32:AS35)</f>
        <v>0</v>
      </c>
      <c r="AT36" s="10">
        <f t="shared" ref="AT36" si="64">SUM(AT32:AT35)</f>
        <v>0</v>
      </c>
      <c r="AU36" s="10">
        <f t="shared" ref="AU36" si="65">SUM(AU32:AU35)</f>
        <v>0</v>
      </c>
      <c r="AV36" s="10">
        <f t="shared" ref="AV36" si="66">SUM(AV32:AV35)</f>
        <v>0</v>
      </c>
    </row>
    <row r="37" spans="2:48" ht="15" customHeight="1" x14ac:dyDescent="0.2">
      <c r="B37" s="6" t="s">
        <v>29</v>
      </c>
      <c r="C37" s="10"/>
      <c r="D37" s="10"/>
      <c r="E37" s="10"/>
      <c r="F37" s="10"/>
      <c r="G37" s="10"/>
      <c r="H37" s="10"/>
      <c r="I37" s="10"/>
      <c r="J37" s="16"/>
      <c r="K37" s="10">
        <v>10.804499999999999</v>
      </c>
      <c r="L37" s="10">
        <v>1.4405999999999999</v>
      </c>
      <c r="M37" s="10">
        <v>1.2347999999999999</v>
      </c>
      <c r="N37" s="16">
        <v>1.2347999999999999</v>
      </c>
      <c r="O37" s="10">
        <v>1.2347999999999999</v>
      </c>
      <c r="P37" s="10">
        <v>1.2347999999999999</v>
      </c>
      <c r="Q37" s="10">
        <v>1.2347999999999999</v>
      </c>
      <c r="R37" s="10">
        <v>1.2347999999999999</v>
      </c>
      <c r="S37" s="10">
        <v>1.2347999999999999</v>
      </c>
      <c r="T37" s="10">
        <v>1.2347999999999999</v>
      </c>
      <c r="U37" s="10">
        <v>1.2347999999999999</v>
      </c>
      <c r="V37" s="10">
        <v>1.2347999999999999</v>
      </c>
      <c r="W37" s="10">
        <v>1.2347999999999999</v>
      </c>
      <c r="X37" s="10">
        <v>1.2347999999999999</v>
      </c>
      <c r="Y37" s="10">
        <v>1.2347999999999999</v>
      </c>
      <c r="Z37" s="10">
        <v>1.2347999999999999</v>
      </c>
      <c r="AA37" s="10">
        <v>1.2347999999999999</v>
      </c>
      <c r="AB37" s="10">
        <v>1.2347999999999999</v>
      </c>
      <c r="AC37" s="10">
        <v>1.2347999999999999</v>
      </c>
      <c r="AD37" s="10">
        <v>1.2347999999999999</v>
      </c>
      <c r="AE37" s="10">
        <v>1.2347999999999999</v>
      </c>
      <c r="AF37" s="10">
        <v>1.2347999999999999</v>
      </c>
      <c r="AG37" s="10">
        <v>1.2347999999999999</v>
      </c>
      <c r="AH37" s="10">
        <v>1.2347999999999999</v>
      </c>
      <c r="AI37" s="10">
        <v>1.2347999999999999</v>
      </c>
      <c r="AJ37" s="10">
        <v>1.2347999999999999</v>
      </c>
      <c r="AK37" s="10">
        <v>1.2347999999999999</v>
      </c>
      <c r="AL37" s="10">
        <v>1.2347999999999999</v>
      </c>
      <c r="AM37" s="10">
        <v>1.2347999999999999</v>
      </c>
      <c r="AN37" s="10">
        <v>1.2347999999999999</v>
      </c>
      <c r="AO37" s="10">
        <v>1.2347999999999999</v>
      </c>
      <c r="AP37" s="10">
        <v>1.2347999999999999</v>
      </c>
      <c r="AQ37" s="10">
        <v>1.2347999999999999</v>
      </c>
      <c r="AR37" s="10">
        <v>1.2347999999999999</v>
      </c>
      <c r="AS37" s="10">
        <v>1.2347999999999999</v>
      </c>
      <c r="AT37" s="10"/>
      <c r="AU37" s="10"/>
      <c r="AV37" s="10"/>
    </row>
    <row r="38" spans="2:48" ht="15" customHeight="1" x14ac:dyDescent="0.25">
      <c r="B38" s="11" t="s">
        <v>30</v>
      </c>
      <c r="C38" s="10">
        <f>SUM(C37)</f>
        <v>0</v>
      </c>
      <c r="D38" s="10">
        <f t="shared" ref="D38:AB38" si="67">SUM(D37)</f>
        <v>0</v>
      </c>
      <c r="E38" s="10">
        <f t="shared" si="67"/>
        <v>0</v>
      </c>
      <c r="F38" s="10">
        <f t="shared" si="67"/>
        <v>0</v>
      </c>
      <c r="G38" s="10">
        <f t="shared" si="67"/>
        <v>0</v>
      </c>
      <c r="H38" s="10">
        <f t="shared" si="67"/>
        <v>0</v>
      </c>
      <c r="I38" s="10">
        <f t="shared" si="67"/>
        <v>0</v>
      </c>
      <c r="J38" s="16">
        <f t="shared" si="67"/>
        <v>0</v>
      </c>
      <c r="K38" s="10">
        <f t="shared" si="67"/>
        <v>10.804499999999999</v>
      </c>
      <c r="L38" s="10">
        <f t="shared" si="67"/>
        <v>1.4405999999999999</v>
      </c>
      <c r="M38" s="10">
        <f t="shared" si="67"/>
        <v>1.2347999999999999</v>
      </c>
      <c r="N38" s="16">
        <f t="shared" si="67"/>
        <v>1.2347999999999999</v>
      </c>
      <c r="O38" s="10">
        <f t="shared" si="67"/>
        <v>1.2347999999999999</v>
      </c>
      <c r="P38" s="10">
        <f t="shared" si="67"/>
        <v>1.2347999999999999</v>
      </c>
      <c r="Q38" s="10">
        <f t="shared" si="67"/>
        <v>1.2347999999999999</v>
      </c>
      <c r="R38" s="10">
        <f t="shared" si="67"/>
        <v>1.2347999999999999</v>
      </c>
      <c r="S38" s="10">
        <f t="shared" si="67"/>
        <v>1.2347999999999999</v>
      </c>
      <c r="T38" s="10">
        <f t="shared" si="67"/>
        <v>1.2347999999999999</v>
      </c>
      <c r="U38" s="10">
        <f t="shared" si="67"/>
        <v>1.2347999999999999</v>
      </c>
      <c r="V38" s="10">
        <f t="shared" si="67"/>
        <v>1.2347999999999999</v>
      </c>
      <c r="W38" s="10">
        <f t="shared" si="67"/>
        <v>1.2347999999999999</v>
      </c>
      <c r="X38" s="10">
        <f t="shared" si="67"/>
        <v>1.2347999999999999</v>
      </c>
      <c r="Y38" s="10">
        <f t="shared" si="67"/>
        <v>1.2347999999999999</v>
      </c>
      <c r="Z38" s="10">
        <f t="shared" si="67"/>
        <v>1.2347999999999999</v>
      </c>
      <c r="AA38" s="10">
        <f t="shared" si="67"/>
        <v>1.2347999999999999</v>
      </c>
      <c r="AB38" s="10">
        <f t="shared" si="67"/>
        <v>1.2347999999999999</v>
      </c>
      <c r="AC38" s="10">
        <f t="shared" ref="AC38" si="68">SUM(AC37)</f>
        <v>1.2347999999999999</v>
      </c>
      <c r="AD38" s="10">
        <f t="shared" ref="AD38" si="69">SUM(AD37)</f>
        <v>1.2347999999999999</v>
      </c>
      <c r="AE38" s="10">
        <f t="shared" ref="AE38" si="70">SUM(AE37)</f>
        <v>1.2347999999999999</v>
      </c>
      <c r="AF38" s="10">
        <f t="shared" ref="AF38" si="71">SUM(AF37)</f>
        <v>1.2347999999999999</v>
      </c>
      <c r="AG38" s="10">
        <f t="shared" ref="AG38" si="72">SUM(AG37)</f>
        <v>1.2347999999999999</v>
      </c>
      <c r="AH38" s="10">
        <f t="shared" ref="AH38" si="73">SUM(AH37)</f>
        <v>1.2347999999999999</v>
      </c>
      <c r="AI38" s="10">
        <f t="shared" ref="AI38" si="74">SUM(AI37)</f>
        <v>1.2347999999999999</v>
      </c>
      <c r="AJ38" s="10">
        <f t="shared" ref="AJ38" si="75">SUM(AJ37)</f>
        <v>1.2347999999999999</v>
      </c>
      <c r="AK38" s="10">
        <f t="shared" ref="AK38" si="76">SUM(AK37)</f>
        <v>1.2347999999999999</v>
      </c>
      <c r="AL38" s="10">
        <f t="shared" ref="AL38" si="77">SUM(AL37)</f>
        <v>1.2347999999999999</v>
      </c>
      <c r="AM38" s="10">
        <f t="shared" ref="AM38" si="78">SUM(AM37)</f>
        <v>1.2347999999999999</v>
      </c>
      <c r="AN38" s="10">
        <f t="shared" ref="AN38" si="79">SUM(AN37)</f>
        <v>1.2347999999999999</v>
      </c>
      <c r="AO38" s="10">
        <f t="shared" ref="AO38" si="80">SUM(AO37)</f>
        <v>1.2347999999999999</v>
      </c>
      <c r="AP38" s="10">
        <f t="shared" ref="AP38" si="81">SUM(AP37)</f>
        <v>1.2347999999999999</v>
      </c>
      <c r="AQ38" s="10">
        <f t="shared" ref="AQ38" si="82">SUM(AQ37)</f>
        <v>1.2347999999999999</v>
      </c>
      <c r="AR38" s="10">
        <f t="shared" ref="AR38" si="83">SUM(AR37)</f>
        <v>1.2347999999999999</v>
      </c>
      <c r="AS38" s="10">
        <f t="shared" ref="AS38" si="84">SUM(AS37)</f>
        <v>1.2347999999999999</v>
      </c>
      <c r="AT38" s="10">
        <f t="shared" ref="AT38" si="85">SUM(AT37)</f>
        <v>0</v>
      </c>
      <c r="AU38" s="10">
        <f t="shared" ref="AU38" si="86">SUM(AU37)</f>
        <v>0</v>
      </c>
      <c r="AV38" s="10">
        <f t="shared" ref="AV38" si="87">SUM(AV37)</f>
        <v>0</v>
      </c>
    </row>
    <row r="39" spans="2:48" ht="15" customHeight="1" x14ac:dyDescent="0.2"/>
    <row r="40" spans="2:48" ht="15" customHeight="1" x14ac:dyDescent="0.2"/>
    <row r="41" spans="2:48" ht="15" customHeight="1" x14ac:dyDescent="0.25">
      <c r="B41" s="11" t="s">
        <v>37</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row>
    <row r="42" spans="2:48" ht="15" customHeight="1" x14ac:dyDescent="0.25">
      <c r="B42" s="7" t="s">
        <v>51</v>
      </c>
      <c r="C42" s="7">
        <v>2010</v>
      </c>
      <c r="D42" s="7">
        <v>2011</v>
      </c>
      <c r="E42" s="7">
        <v>2012</v>
      </c>
      <c r="F42" s="7">
        <v>2013</v>
      </c>
      <c r="G42" s="7">
        <v>2014</v>
      </c>
      <c r="H42" s="7">
        <v>2015</v>
      </c>
      <c r="I42" s="7">
        <v>2016</v>
      </c>
      <c r="J42" s="13">
        <v>2017</v>
      </c>
      <c r="K42" s="7">
        <v>2018</v>
      </c>
      <c r="L42" s="7">
        <v>2019</v>
      </c>
      <c r="M42" s="7">
        <v>2020</v>
      </c>
      <c r="N42" s="13">
        <v>2021</v>
      </c>
      <c r="O42" s="7">
        <v>2022</v>
      </c>
      <c r="P42" s="7">
        <v>2023</v>
      </c>
      <c r="Q42" s="7">
        <v>2024</v>
      </c>
      <c r="R42" s="7">
        <v>2025</v>
      </c>
      <c r="S42" s="7">
        <v>2026</v>
      </c>
      <c r="T42" s="7">
        <v>2027</v>
      </c>
      <c r="U42" s="7">
        <v>2028</v>
      </c>
      <c r="V42" s="7">
        <v>2029</v>
      </c>
      <c r="W42" s="7">
        <v>2030</v>
      </c>
      <c r="X42" s="7">
        <v>2031</v>
      </c>
      <c r="Y42" s="7">
        <v>2032</v>
      </c>
      <c r="Z42" s="7">
        <v>2033</v>
      </c>
      <c r="AA42" s="7">
        <v>2034</v>
      </c>
      <c r="AB42" s="7">
        <v>2035</v>
      </c>
      <c r="AC42" s="7">
        <v>2036</v>
      </c>
      <c r="AD42" s="7">
        <v>2037</v>
      </c>
      <c r="AE42" s="7">
        <v>2038</v>
      </c>
      <c r="AF42" s="7">
        <v>2039</v>
      </c>
      <c r="AG42" s="7">
        <v>2040</v>
      </c>
      <c r="AH42" s="7">
        <v>2041</v>
      </c>
      <c r="AI42" s="7">
        <v>2042</v>
      </c>
      <c r="AJ42" s="7">
        <v>2043</v>
      </c>
      <c r="AK42" s="7">
        <v>2044</v>
      </c>
      <c r="AL42" s="7">
        <v>2045</v>
      </c>
      <c r="AM42" s="7">
        <v>2046</v>
      </c>
      <c r="AN42" s="7">
        <v>2047</v>
      </c>
      <c r="AO42" s="7">
        <v>2048</v>
      </c>
      <c r="AP42" s="7">
        <v>2049</v>
      </c>
      <c r="AQ42" s="7">
        <v>2050</v>
      </c>
      <c r="AR42" s="7">
        <v>2051</v>
      </c>
      <c r="AS42" s="7">
        <v>2052</v>
      </c>
      <c r="AT42" s="7">
        <v>2053</v>
      </c>
      <c r="AU42" s="7">
        <v>2054</v>
      </c>
      <c r="AV42" s="7">
        <v>2055</v>
      </c>
    </row>
    <row r="43" spans="2:48" ht="15" customHeight="1" x14ac:dyDescent="0.25">
      <c r="B43" s="7" t="s">
        <v>34</v>
      </c>
      <c r="C43" s="8">
        <f>C60+C70+C75+C77</f>
        <v>0</v>
      </c>
      <c r="D43" s="8">
        <f t="shared" ref="D43:AB43" si="88">D60+D70+D75+D77</f>
        <v>0</v>
      </c>
      <c r="E43" s="8">
        <f t="shared" si="88"/>
        <v>0</v>
      </c>
      <c r="F43" s="8">
        <f t="shared" si="88"/>
        <v>0</v>
      </c>
      <c r="G43" s="8">
        <f t="shared" si="88"/>
        <v>0</v>
      </c>
      <c r="H43" s="8">
        <f t="shared" si="88"/>
        <v>0</v>
      </c>
      <c r="I43" s="8">
        <f t="shared" si="88"/>
        <v>0</v>
      </c>
      <c r="J43" s="14">
        <f t="shared" si="88"/>
        <v>0</v>
      </c>
      <c r="K43" s="8">
        <f t="shared" si="88"/>
        <v>2.7045000000000012</v>
      </c>
      <c r="L43" s="8">
        <f t="shared" si="88"/>
        <v>-22.659399999999998</v>
      </c>
      <c r="M43" s="8">
        <f t="shared" si="88"/>
        <v>-39.365199999999994</v>
      </c>
      <c r="N43" s="14">
        <f t="shared" si="88"/>
        <v>-54.7652</v>
      </c>
      <c r="O43" s="8">
        <f t="shared" si="88"/>
        <v>-15.100000000000001</v>
      </c>
      <c r="P43" s="8">
        <f t="shared" si="88"/>
        <v>-14.699999999999992</v>
      </c>
      <c r="Q43" s="8">
        <f t="shared" si="88"/>
        <v>-14.400000000000002</v>
      </c>
      <c r="R43" s="8">
        <f t="shared" si="88"/>
        <v>-13.899999999999999</v>
      </c>
      <c r="S43" s="8">
        <f t="shared" si="88"/>
        <v>-13</v>
      </c>
      <c r="T43" s="8">
        <f t="shared" si="88"/>
        <v>-13.400000000000018</v>
      </c>
      <c r="U43" s="8">
        <f t="shared" si="88"/>
        <v>-12.899999999999977</v>
      </c>
      <c r="V43" s="8">
        <f t="shared" si="88"/>
        <v>-13.400000000000057</v>
      </c>
      <c r="W43" s="8">
        <f t="shared" si="88"/>
        <v>-14.399999999999947</v>
      </c>
      <c r="X43" s="8">
        <f t="shared" si="88"/>
        <v>-13.000000000000052</v>
      </c>
      <c r="Y43" s="8">
        <f t="shared" si="88"/>
        <v>-13.299999999999969</v>
      </c>
      <c r="Z43" s="8">
        <f t="shared" si="88"/>
        <v>-12.899999999999999</v>
      </c>
      <c r="AA43" s="8">
        <f t="shared" si="88"/>
        <v>-13.200000000000006</v>
      </c>
      <c r="AB43" s="8">
        <f t="shared" si="88"/>
        <v>-14.399999999999959</v>
      </c>
      <c r="AC43" s="8">
        <f t="shared" ref="AC43:AV43" si="89">AC60+AC70+AC75+AC77</f>
        <v>-10.300000000000065</v>
      </c>
      <c r="AD43" s="8">
        <f t="shared" si="89"/>
        <v>-13.099999999999914</v>
      </c>
      <c r="AE43" s="8">
        <f t="shared" si="89"/>
        <v>-8.3000000000000203</v>
      </c>
      <c r="AF43" s="8">
        <f t="shared" si="89"/>
        <v>-8.3999999999999915</v>
      </c>
      <c r="AG43" s="8">
        <f t="shared" si="89"/>
        <v>-14.399999999999988</v>
      </c>
      <c r="AH43" s="8">
        <f t="shared" si="89"/>
        <v>-1.3000000000000025</v>
      </c>
      <c r="AI43" s="8">
        <f t="shared" si="89"/>
        <v>5.1666666666666679</v>
      </c>
      <c r="AJ43" s="8">
        <f t="shared" si="89"/>
        <v>5.1666666666666643</v>
      </c>
      <c r="AK43" s="8">
        <f t="shared" si="89"/>
        <v>4.5999999999999979</v>
      </c>
      <c r="AL43" s="8">
        <f t="shared" si="89"/>
        <v>2.6666666666666643</v>
      </c>
      <c r="AM43" s="8">
        <f t="shared" si="89"/>
        <v>3.966666666666665</v>
      </c>
      <c r="AN43" s="8">
        <f t="shared" si="89"/>
        <v>3.9000000000000057</v>
      </c>
      <c r="AO43" s="8">
        <f t="shared" si="89"/>
        <v>1.9666666666666686</v>
      </c>
      <c r="AP43" s="8">
        <f t="shared" si="89"/>
        <v>0</v>
      </c>
      <c r="AQ43" s="8">
        <f t="shared" si="89"/>
        <v>0</v>
      </c>
      <c r="AR43" s="8">
        <f t="shared" si="89"/>
        <v>0</v>
      </c>
      <c r="AS43" s="8">
        <f t="shared" si="89"/>
        <v>0</v>
      </c>
      <c r="AT43" s="8">
        <f t="shared" si="89"/>
        <v>0</v>
      </c>
      <c r="AU43" s="8">
        <f t="shared" si="89"/>
        <v>0</v>
      </c>
      <c r="AV43" s="8">
        <f t="shared" si="89"/>
        <v>0</v>
      </c>
    </row>
    <row r="44" spans="2:48" ht="15" customHeight="1" x14ac:dyDescent="0.2">
      <c r="B44" s="1" t="s">
        <v>0</v>
      </c>
      <c r="C44" s="5"/>
      <c r="D44" s="5"/>
      <c r="E44" s="5"/>
      <c r="F44" s="5"/>
      <c r="G44" s="5"/>
      <c r="H44" s="5"/>
      <c r="I44" s="5"/>
      <c r="J44" s="15"/>
      <c r="K44" s="5">
        <f>K5</f>
        <v>3.8000000000000003</v>
      </c>
      <c r="L44" s="5">
        <f t="shared" ref="L44:N44" si="90">L5</f>
        <v>11.4</v>
      </c>
      <c r="M44" s="5">
        <f t="shared" si="90"/>
        <v>19.100000000000001</v>
      </c>
      <c r="N44" s="15">
        <f t="shared" si="90"/>
        <v>26.8</v>
      </c>
      <c r="O44" s="5">
        <f>O5-N5</f>
        <v>6.8000000000000007</v>
      </c>
      <c r="P44" s="5">
        <f t="shared" ref="P44:AS44" si="91">P5-O5</f>
        <v>6.6000000000000014</v>
      </c>
      <c r="Q44" s="5">
        <f t="shared" si="91"/>
        <v>6.2999999999999972</v>
      </c>
      <c r="R44" s="5">
        <f t="shared" si="91"/>
        <v>6.2000000000000028</v>
      </c>
      <c r="S44" s="5">
        <f t="shared" si="91"/>
        <v>6.4999999999999929</v>
      </c>
      <c r="T44" s="5">
        <f t="shared" si="91"/>
        <v>6.3000000000000043</v>
      </c>
      <c r="U44" s="5">
        <f t="shared" si="91"/>
        <v>6.4000000000000057</v>
      </c>
      <c r="V44" s="5">
        <f t="shared" si="91"/>
        <v>6.0999999999999943</v>
      </c>
      <c r="W44" s="5">
        <f t="shared" si="91"/>
        <v>6.2999999999999972</v>
      </c>
      <c r="X44" s="5">
        <f t="shared" si="91"/>
        <v>6.4000000000000057</v>
      </c>
      <c r="Y44" s="5">
        <f t="shared" si="91"/>
        <v>6.2999999999999972</v>
      </c>
      <c r="Z44" s="5">
        <f t="shared" si="91"/>
        <v>6.5</v>
      </c>
      <c r="AA44" s="5">
        <f t="shared" si="91"/>
        <v>6.0999999999999943</v>
      </c>
      <c r="AB44" s="5">
        <f t="shared" si="91"/>
        <v>6.4000000000000057</v>
      </c>
      <c r="AC44" s="5">
        <f t="shared" si="91"/>
        <v>5.2000000000000028</v>
      </c>
      <c r="AD44" s="5">
        <f t="shared" si="91"/>
        <v>6.2999999999999972</v>
      </c>
      <c r="AE44" s="5">
        <f t="shared" si="91"/>
        <v>4.1000000000000227</v>
      </c>
      <c r="AF44" s="5">
        <f t="shared" si="91"/>
        <v>4.0999999999999659</v>
      </c>
      <c r="AG44" s="5">
        <f t="shared" si="91"/>
        <v>6.3000000000000114</v>
      </c>
      <c r="AH44" s="5">
        <f t="shared" si="91"/>
        <v>2.0999999999999943</v>
      </c>
      <c r="AI44" s="5">
        <f t="shared" si="91"/>
        <v>0</v>
      </c>
      <c r="AJ44" s="5">
        <f t="shared" si="91"/>
        <v>0</v>
      </c>
      <c r="AK44" s="5">
        <f t="shared" si="91"/>
        <v>0</v>
      </c>
      <c r="AL44" s="5">
        <f t="shared" si="91"/>
        <v>0</v>
      </c>
      <c r="AM44" s="5">
        <f t="shared" si="91"/>
        <v>0</v>
      </c>
      <c r="AN44" s="5">
        <f t="shared" si="91"/>
        <v>0</v>
      </c>
      <c r="AO44" s="5">
        <f t="shared" si="91"/>
        <v>0</v>
      </c>
      <c r="AP44" s="5">
        <f t="shared" si="91"/>
        <v>0</v>
      </c>
      <c r="AQ44" s="5">
        <f t="shared" si="91"/>
        <v>0</v>
      </c>
      <c r="AR44" s="5">
        <f t="shared" si="91"/>
        <v>0</v>
      </c>
      <c r="AS44" s="5">
        <f t="shared" si="91"/>
        <v>0</v>
      </c>
      <c r="AT44" s="5"/>
      <c r="AU44" s="5"/>
      <c r="AV44" s="5"/>
    </row>
    <row r="45" spans="2:48" ht="15" customHeight="1" x14ac:dyDescent="0.2">
      <c r="B45" s="1" t="s">
        <v>1</v>
      </c>
      <c r="C45" s="5"/>
      <c r="D45" s="5"/>
      <c r="E45" s="5"/>
      <c r="F45" s="5"/>
      <c r="G45" s="5"/>
      <c r="H45" s="5"/>
      <c r="I45" s="5"/>
      <c r="J45" s="15"/>
      <c r="K45" s="5"/>
      <c r="L45" s="5"/>
      <c r="M45" s="5"/>
      <c r="N45" s="1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row>
    <row r="46" spans="2:48" ht="15" customHeight="1" x14ac:dyDescent="0.2">
      <c r="B46" s="1" t="s">
        <v>2</v>
      </c>
      <c r="C46" s="5"/>
      <c r="D46" s="5"/>
      <c r="E46" s="5"/>
      <c r="F46" s="5"/>
      <c r="G46" s="5"/>
      <c r="H46" s="5"/>
      <c r="I46" s="5"/>
      <c r="J46" s="15"/>
      <c r="K46" s="5"/>
      <c r="L46" s="5"/>
      <c r="M46" s="5"/>
      <c r="N46" s="1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row>
    <row r="47" spans="2:48" ht="15" customHeight="1" x14ac:dyDescent="0.2">
      <c r="B47" s="1" t="s">
        <v>3</v>
      </c>
      <c r="C47" s="5"/>
      <c r="D47" s="5"/>
      <c r="E47" s="5"/>
      <c r="F47" s="5"/>
      <c r="G47" s="5"/>
      <c r="H47" s="5"/>
      <c r="I47" s="5"/>
      <c r="J47" s="15"/>
      <c r="K47" s="5"/>
      <c r="L47" s="5"/>
      <c r="M47" s="5"/>
      <c r="N47" s="1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row>
    <row r="48" spans="2:48" ht="15" customHeight="1" x14ac:dyDescent="0.2">
      <c r="B48" s="1" t="s">
        <v>4</v>
      </c>
      <c r="C48" s="5"/>
      <c r="D48" s="5"/>
      <c r="E48" s="5"/>
      <c r="F48" s="5"/>
      <c r="G48" s="5"/>
      <c r="H48" s="5"/>
      <c r="I48" s="5"/>
      <c r="J48" s="15"/>
      <c r="K48" s="5">
        <f>K9</f>
        <v>-12.799999999999999</v>
      </c>
      <c r="L48" s="5">
        <f t="shared" ref="L48:N48" si="92">L9</f>
        <v>-38.099999999999994</v>
      </c>
      <c r="M48" s="5">
        <f t="shared" si="92"/>
        <v>-63.8</v>
      </c>
      <c r="N48" s="15">
        <f t="shared" si="92"/>
        <v>-87.8</v>
      </c>
      <c r="O48" s="5">
        <f>O9-N9</f>
        <v>-22.700000000000003</v>
      </c>
      <c r="P48" s="5">
        <f t="shared" ref="P48:AS48" si="93">P9-O9</f>
        <v>-22.099999999999994</v>
      </c>
      <c r="Q48" s="5">
        <f t="shared" si="93"/>
        <v>-21.5</v>
      </c>
      <c r="R48" s="5">
        <f t="shared" si="93"/>
        <v>-21.5</v>
      </c>
      <c r="S48" s="5">
        <f t="shared" si="93"/>
        <v>-21.599999999999994</v>
      </c>
      <c r="T48" s="5">
        <f t="shared" si="93"/>
        <v>-21.600000000000023</v>
      </c>
      <c r="U48" s="5">
        <f t="shared" si="93"/>
        <v>-21.299999999999983</v>
      </c>
      <c r="V48" s="5">
        <f t="shared" si="93"/>
        <v>-21.600000000000051</v>
      </c>
      <c r="W48" s="5">
        <f t="shared" si="93"/>
        <v>-21.499999999999943</v>
      </c>
      <c r="X48" s="5">
        <f t="shared" si="93"/>
        <v>-21.500000000000057</v>
      </c>
      <c r="Y48" s="5">
        <f t="shared" si="93"/>
        <v>-21.599999999999966</v>
      </c>
      <c r="Z48" s="5">
        <f t="shared" si="93"/>
        <v>-21.5</v>
      </c>
      <c r="AA48" s="5">
        <f t="shared" si="93"/>
        <v>-21.5</v>
      </c>
      <c r="AB48" s="5">
        <f t="shared" si="93"/>
        <v>-21.599999999999966</v>
      </c>
      <c r="AC48" s="5">
        <f t="shared" si="93"/>
        <v>-17.800000000000068</v>
      </c>
      <c r="AD48" s="5">
        <f t="shared" si="93"/>
        <v>-21.599999999999909</v>
      </c>
      <c r="AE48" s="5">
        <f t="shared" si="93"/>
        <v>-14.200000000000045</v>
      </c>
      <c r="AF48" s="5">
        <f t="shared" si="93"/>
        <v>-14.299999999999955</v>
      </c>
      <c r="AG48" s="5">
        <f t="shared" si="93"/>
        <v>-21.5</v>
      </c>
      <c r="AH48" s="5">
        <f t="shared" si="93"/>
        <v>-7</v>
      </c>
      <c r="AI48" s="5">
        <f t="shared" si="93"/>
        <v>0</v>
      </c>
      <c r="AJ48" s="5">
        <f t="shared" si="93"/>
        <v>0</v>
      </c>
      <c r="AK48" s="5">
        <f t="shared" si="93"/>
        <v>0</v>
      </c>
      <c r="AL48" s="5">
        <f t="shared" si="93"/>
        <v>0</v>
      </c>
      <c r="AM48" s="5">
        <f t="shared" si="93"/>
        <v>0</v>
      </c>
      <c r="AN48" s="5">
        <f t="shared" si="93"/>
        <v>0</v>
      </c>
      <c r="AO48" s="5">
        <f t="shared" si="93"/>
        <v>0</v>
      </c>
      <c r="AP48" s="5">
        <f t="shared" si="93"/>
        <v>0</v>
      </c>
      <c r="AQ48" s="5">
        <f t="shared" si="93"/>
        <v>0</v>
      </c>
      <c r="AR48" s="5">
        <f t="shared" si="93"/>
        <v>0</v>
      </c>
      <c r="AS48" s="5">
        <f t="shared" si="93"/>
        <v>0</v>
      </c>
      <c r="AT48" s="5"/>
      <c r="AU48" s="5"/>
      <c r="AV48" s="5"/>
    </row>
    <row r="49" spans="2:48" ht="15" customHeight="1" x14ac:dyDescent="0.2">
      <c r="B49" s="1" t="s">
        <v>5</v>
      </c>
      <c r="C49" s="5"/>
      <c r="D49" s="5"/>
      <c r="E49" s="5"/>
      <c r="F49" s="5"/>
      <c r="G49" s="5"/>
      <c r="H49" s="5"/>
      <c r="I49" s="5"/>
      <c r="J49" s="15"/>
      <c r="K49" s="5"/>
      <c r="L49" s="5"/>
      <c r="M49" s="5"/>
      <c r="N49" s="1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row>
    <row r="50" spans="2:48" ht="15" customHeight="1" x14ac:dyDescent="0.2">
      <c r="B50" s="1" t="s">
        <v>6</v>
      </c>
      <c r="C50" s="5"/>
      <c r="D50" s="5"/>
      <c r="E50" s="5"/>
      <c r="F50" s="5"/>
      <c r="G50" s="5"/>
      <c r="H50" s="5"/>
      <c r="I50" s="5"/>
      <c r="J50" s="15"/>
      <c r="K50" s="5"/>
      <c r="L50" s="5"/>
      <c r="M50" s="5"/>
      <c r="N50" s="1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row>
    <row r="51" spans="2:48" ht="15" customHeight="1" x14ac:dyDescent="0.2">
      <c r="B51" s="1" t="s">
        <v>7</v>
      </c>
      <c r="C51" s="5"/>
      <c r="D51" s="5"/>
      <c r="E51" s="5"/>
      <c r="F51" s="5"/>
      <c r="G51" s="5"/>
      <c r="H51" s="5"/>
      <c r="I51" s="5"/>
      <c r="J51" s="15"/>
      <c r="K51" s="5"/>
      <c r="L51" s="5"/>
      <c r="M51" s="5"/>
      <c r="N51" s="1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row>
    <row r="52" spans="2:48" ht="15" customHeight="1" x14ac:dyDescent="0.2">
      <c r="B52" s="2" t="s">
        <v>8</v>
      </c>
      <c r="C52" s="5"/>
      <c r="D52" s="5"/>
      <c r="E52" s="5"/>
      <c r="F52" s="5"/>
      <c r="G52" s="5"/>
      <c r="H52" s="5"/>
      <c r="I52" s="5"/>
      <c r="J52" s="15"/>
      <c r="K52" s="5"/>
      <c r="L52" s="5"/>
      <c r="M52" s="5"/>
      <c r="N52" s="1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row>
    <row r="53" spans="2:48" ht="15" customHeight="1" x14ac:dyDescent="0.2">
      <c r="B53" s="2" t="s">
        <v>9</v>
      </c>
      <c r="C53" s="5"/>
      <c r="D53" s="5"/>
      <c r="E53" s="5"/>
      <c r="F53" s="5"/>
      <c r="G53" s="5"/>
      <c r="H53" s="5"/>
      <c r="I53" s="5"/>
      <c r="J53" s="15"/>
      <c r="K53" s="5"/>
      <c r="L53" s="5"/>
      <c r="M53" s="5"/>
      <c r="N53" s="1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row>
    <row r="54" spans="2:48" ht="15" customHeight="1" x14ac:dyDescent="0.2">
      <c r="B54" s="2" t="s">
        <v>10</v>
      </c>
      <c r="C54" s="5"/>
      <c r="D54" s="5"/>
      <c r="E54" s="5"/>
      <c r="F54" s="5"/>
      <c r="G54" s="5"/>
      <c r="H54" s="5"/>
      <c r="I54" s="5"/>
      <c r="J54" s="15"/>
      <c r="K54" s="5"/>
      <c r="L54" s="5"/>
      <c r="M54" s="5"/>
      <c r="N54" s="1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row>
    <row r="55" spans="2:48" ht="15" customHeight="1" x14ac:dyDescent="0.2">
      <c r="B55" s="1" t="s">
        <v>11</v>
      </c>
      <c r="C55" s="5">
        <f>SUM(C56:C59)</f>
        <v>0</v>
      </c>
      <c r="D55" s="5">
        <f t="shared" ref="D55:AB55" si="94">SUM(D56:D59)</f>
        <v>0</v>
      </c>
      <c r="E55" s="5">
        <f t="shared" si="94"/>
        <v>0</v>
      </c>
      <c r="F55" s="5">
        <f t="shared" si="94"/>
        <v>0</v>
      </c>
      <c r="G55" s="5">
        <f t="shared" si="94"/>
        <v>0</v>
      </c>
      <c r="H55" s="5">
        <f t="shared" si="94"/>
        <v>0</v>
      </c>
      <c r="I55" s="5">
        <f t="shared" si="94"/>
        <v>0</v>
      </c>
      <c r="J55" s="15">
        <f t="shared" si="94"/>
        <v>0</v>
      </c>
      <c r="K55" s="5">
        <f t="shared" si="94"/>
        <v>0.5</v>
      </c>
      <c r="L55" s="5">
        <f t="shared" si="94"/>
        <v>1.4</v>
      </c>
      <c r="M55" s="5">
        <f t="shared" si="94"/>
        <v>2</v>
      </c>
      <c r="N55" s="15">
        <f t="shared" si="94"/>
        <v>2</v>
      </c>
      <c r="O55" s="5">
        <f t="shared" si="94"/>
        <v>0</v>
      </c>
      <c r="P55" s="5">
        <f t="shared" si="94"/>
        <v>0</v>
      </c>
      <c r="Q55" s="5">
        <f t="shared" si="94"/>
        <v>0</v>
      </c>
      <c r="R55" s="5">
        <f t="shared" si="94"/>
        <v>0</v>
      </c>
      <c r="S55" s="5">
        <f t="shared" si="94"/>
        <v>0</v>
      </c>
      <c r="T55" s="5">
        <f t="shared" si="94"/>
        <v>0</v>
      </c>
      <c r="U55" s="5">
        <f t="shared" si="94"/>
        <v>0</v>
      </c>
      <c r="V55" s="5">
        <f t="shared" si="94"/>
        <v>0</v>
      </c>
      <c r="W55" s="5">
        <f t="shared" si="94"/>
        <v>0</v>
      </c>
      <c r="X55" s="5">
        <f t="shared" si="94"/>
        <v>0</v>
      </c>
      <c r="Y55" s="5">
        <f t="shared" si="94"/>
        <v>0</v>
      </c>
      <c r="Z55" s="5">
        <f t="shared" si="94"/>
        <v>0</v>
      </c>
      <c r="AA55" s="5">
        <f t="shared" si="94"/>
        <v>0</v>
      </c>
      <c r="AB55" s="5">
        <f t="shared" si="94"/>
        <v>0</v>
      </c>
      <c r="AC55" s="5">
        <f t="shared" ref="AC55" si="95">SUM(AC56:AC59)</f>
        <v>0</v>
      </c>
      <c r="AD55" s="5">
        <f t="shared" ref="AD55" si="96">SUM(AD56:AD59)</f>
        <v>0</v>
      </c>
      <c r="AE55" s="5">
        <f t="shared" ref="AE55" si="97">SUM(AE56:AE59)</f>
        <v>0</v>
      </c>
      <c r="AF55" s="5">
        <f t="shared" ref="AF55" si="98">SUM(AF56:AF59)</f>
        <v>0</v>
      </c>
      <c r="AG55" s="5">
        <f t="shared" ref="AG55" si="99">SUM(AG56:AG59)</f>
        <v>0</v>
      </c>
      <c r="AH55" s="5">
        <f t="shared" ref="AH55" si="100">SUM(AH56:AH59)</f>
        <v>0</v>
      </c>
      <c r="AI55" s="5">
        <f t="shared" ref="AI55" si="101">SUM(AI56:AI59)</f>
        <v>0</v>
      </c>
      <c r="AJ55" s="5">
        <f t="shared" ref="AJ55" si="102">SUM(AJ56:AJ59)</f>
        <v>0</v>
      </c>
      <c r="AK55" s="5">
        <f t="shared" ref="AK55" si="103">SUM(AK56:AK59)</f>
        <v>0</v>
      </c>
      <c r="AL55" s="5">
        <f t="shared" ref="AL55" si="104">SUM(AL56:AL59)</f>
        <v>0</v>
      </c>
      <c r="AM55" s="5">
        <f t="shared" ref="AM55" si="105">SUM(AM56:AM59)</f>
        <v>0</v>
      </c>
      <c r="AN55" s="5">
        <f t="shared" ref="AN55" si="106">SUM(AN56:AN59)</f>
        <v>0</v>
      </c>
      <c r="AO55" s="5">
        <f t="shared" ref="AO55" si="107">SUM(AO56:AO59)</f>
        <v>0</v>
      </c>
      <c r="AP55" s="5">
        <f t="shared" ref="AP55" si="108">SUM(AP56:AP59)</f>
        <v>0</v>
      </c>
      <c r="AQ55" s="5">
        <f t="shared" ref="AQ55" si="109">SUM(AQ56:AQ59)</f>
        <v>0</v>
      </c>
      <c r="AR55" s="5">
        <f t="shared" ref="AR55" si="110">SUM(AR56:AR59)</f>
        <v>0</v>
      </c>
      <c r="AS55" s="5">
        <f t="shared" ref="AS55" si="111">SUM(AS56:AS59)</f>
        <v>0</v>
      </c>
      <c r="AT55" s="5">
        <f t="shared" ref="AT55" si="112">SUM(AT56:AT59)</f>
        <v>0</v>
      </c>
      <c r="AU55" s="5">
        <f t="shared" ref="AU55" si="113">SUM(AU56:AU59)</f>
        <v>0</v>
      </c>
      <c r="AV55" s="5">
        <f t="shared" ref="AV55" si="114">SUM(AV56:AV59)</f>
        <v>0</v>
      </c>
    </row>
    <row r="56" spans="2:48" ht="15" customHeight="1" x14ac:dyDescent="0.2">
      <c r="B56" s="3" t="s">
        <v>12</v>
      </c>
      <c r="C56" s="5"/>
      <c r="D56" s="5"/>
      <c r="E56" s="5"/>
      <c r="F56" s="5"/>
      <c r="G56" s="5"/>
      <c r="H56" s="5"/>
      <c r="I56" s="5"/>
      <c r="J56" s="15"/>
      <c r="K56" s="5">
        <f>K17</f>
        <v>0.5</v>
      </c>
      <c r="L56" s="5">
        <f t="shared" ref="L56:N56" si="115">L17</f>
        <v>1.4</v>
      </c>
      <c r="M56" s="5">
        <f t="shared" si="115"/>
        <v>2</v>
      </c>
      <c r="N56" s="15">
        <f t="shared" si="115"/>
        <v>2</v>
      </c>
      <c r="O56" s="5">
        <f>O17-N17</f>
        <v>0</v>
      </c>
      <c r="P56" s="5">
        <f t="shared" ref="P56:AS56" si="116">P17-O17</f>
        <v>0</v>
      </c>
      <c r="Q56" s="5">
        <f t="shared" si="116"/>
        <v>0</v>
      </c>
      <c r="R56" s="5">
        <f t="shared" si="116"/>
        <v>0</v>
      </c>
      <c r="S56" s="5">
        <f t="shared" si="116"/>
        <v>0</v>
      </c>
      <c r="T56" s="5">
        <f t="shared" si="116"/>
        <v>0</v>
      </c>
      <c r="U56" s="5">
        <f t="shared" si="116"/>
        <v>0</v>
      </c>
      <c r="V56" s="5">
        <f t="shared" si="116"/>
        <v>0</v>
      </c>
      <c r="W56" s="5">
        <f t="shared" si="116"/>
        <v>0</v>
      </c>
      <c r="X56" s="5">
        <f t="shared" si="116"/>
        <v>0</v>
      </c>
      <c r="Y56" s="5">
        <f t="shared" si="116"/>
        <v>0</v>
      </c>
      <c r="Z56" s="5">
        <f t="shared" si="116"/>
        <v>0</v>
      </c>
      <c r="AA56" s="5">
        <f t="shared" si="116"/>
        <v>0</v>
      </c>
      <c r="AB56" s="5">
        <f t="shared" si="116"/>
        <v>0</v>
      </c>
      <c r="AC56" s="5">
        <f t="shared" si="116"/>
        <v>0</v>
      </c>
      <c r="AD56" s="5">
        <f t="shared" si="116"/>
        <v>0</v>
      </c>
      <c r="AE56" s="5">
        <f t="shared" si="116"/>
        <v>0</v>
      </c>
      <c r="AF56" s="5">
        <f t="shared" si="116"/>
        <v>0</v>
      </c>
      <c r="AG56" s="5">
        <f t="shared" si="116"/>
        <v>0</v>
      </c>
      <c r="AH56" s="5">
        <f t="shared" si="116"/>
        <v>0</v>
      </c>
      <c r="AI56" s="5">
        <f t="shared" si="116"/>
        <v>0</v>
      </c>
      <c r="AJ56" s="5">
        <f t="shared" si="116"/>
        <v>0</v>
      </c>
      <c r="AK56" s="5">
        <f t="shared" si="116"/>
        <v>0</v>
      </c>
      <c r="AL56" s="5">
        <f t="shared" si="116"/>
        <v>0</v>
      </c>
      <c r="AM56" s="5">
        <f t="shared" si="116"/>
        <v>0</v>
      </c>
      <c r="AN56" s="5">
        <f t="shared" si="116"/>
        <v>0</v>
      </c>
      <c r="AO56" s="5">
        <f t="shared" si="116"/>
        <v>0</v>
      </c>
      <c r="AP56" s="5">
        <f t="shared" si="116"/>
        <v>0</v>
      </c>
      <c r="AQ56" s="5">
        <f t="shared" si="116"/>
        <v>0</v>
      </c>
      <c r="AR56" s="5">
        <f t="shared" si="116"/>
        <v>0</v>
      </c>
      <c r="AS56" s="5">
        <f t="shared" si="116"/>
        <v>0</v>
      </c>
      <c r="AT56" s="5"/>
      <c r="AU56" s="5"/>
      <c r="AV56" s="5"/>
    </row>
    <row r="57" spans="2:48" ht="15" customHeight="1" x14ac:dyDescent="0.2">
      <c r="B57" s="3" t="s">
        <v>31</v>
      </c>
      <c r="C57" s="5"/>
      <c r="D57" s="5"/>
      <c r="E57" s="5"/>
      <c r="F57" s="5"/>
      <c r="G57" s="5"/>
      <c r="H57" s="5"/>
      <c r="I57" s="5"/>
      <c r="J57" s="15"/>
      <c r="K57" s="5"/>
      <c r="L57" s="5"/>
      <c r="M57" s="5"/>
      <c r="N57" s="1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row>
    <row r="58" spans="2:48" ht="15" customHeight="1" x14ac:dyDescent="0.2">
      <c r="B58" s="3" t="s">
        <v>14</v>
      </c>
      <c r="C58" s="5"/>
      <c r="D58" s="5"/>
      <c r="E58" s="5"/>
      <c r="F58" s="5"/>
      <c r="G58" s="5"/>
      <c r="H58" s="5"/>
      <c r="I58" s="5"/>
      <c r="J58" s="15"/>
      <c r="K58" s="5"/>
      <c r="L58" s="5"/>
      <c r="M58" s="5"/>
      <c r="N58" s="1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row>
    <row r="59" spans="2:48" ht="15" customHeight="1" x14ac:dyDescent="0.2">
      <c r="B59" s="9" t="s">
        <v>13</v>
      </c>
      <c r="C59" s="10"/>
      <c r="D59" s="10"/>
      <c r="E59" s="10"/>
      <c r="F59" s="10"/>
      <c r="G59" s="10"/>
      <c r="H59" s="10"/>
      <c r="I59" s="10"/>
      <c r="J59" s="16"/>
      <c r="K59" s="10"/>
      <c r="L59" s="10"/>
      <c r="M59" s="10"/>
      <c r="N59" s="16"/>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row>
    <row r="60" spans="2:48" ht="15" customHeight="1" x14ac:dyDescent="0.25">
      <c r="B60" s="11" t="s">
        <v>15</v>
      </c>
      <c r="C60" s="10">
        <f>SUM(C44:C55)</f>
        <v>0</v>
      </c>
      <c r="D60" s="10">
        <f t="shared" ref="D60:AB60" si="117">SUM(D44:D55)</f>
        <v>0</v>
      </c>
      <c r="E60" s="10">
        <f t="shared" si="117"/>
        <v>0</v>
      </c>
      <c r="F60" s="10">
        <f t="shared" si="117"/>
        <v>0</v>
      </c>
      <c r="G60" s="10">
        <f t="shared" si="117"/>
        <v>0</v>
      </c>
      <c r="H60" s="10">
        <f t="shared" si="117"/>
        <v>0</v>
      </c>
      <c r="I60" s="10">
        <f t="shared" si="117"/>
        <v>0</v>
      </c>
      <c r="J60" s="16">
        <f t="shared" si="117"/>
        <v>0</v>
      </c>
      <c r="K60" s="10">
        <f t="shared" si="117"/>
        <v>-8.4999999999999982</v>
      </c>
      <c r="L60" s="10">
        <f t="shared" si="117"/>
        <v>-25.299999999999997</v>
      </c>
      <c r="M60" s="10">
        <f t="shared" si="117"/>
        <v>-42.699999999999996</v>
      </c>
      <c r="N60" s="16">
        <f t="shared" si="117"/>
        <v>-59</v>
      </c>
      <c r="O60" s="10">
        <f t="shared" si="117"/>
        <v>-15.900000000000002</v>
      </c>
      <c r="P60" s="10">
        <f t="shared" si="117"/>
        <v>-15.499999999999993</v>
      </c>
      <c r="Q60" s="10">
        <f t="shared" si="117"/>
        <v>-15.200000000000003</v>
      </c>
      <c r="R60" s="10">
        <f t="shared" si="117"/>
        <v>-15.299999999999997</v>
      </c>
      <c r="S60" s="10">
        <f t="shared" si="117"/>
        <v>-15.100000000000001</v>
      </c>
      <c r="T60" s="10">
        <f t="shared" si="117"/>
        <v>-15.300000000000018</v>
      </c>
      <c r="U60" s="10">
        <f t="shared" si="117"/>
        <v>-14.899999999999977</v>
      </c>
      <c r="V60" s="10">
        <f t="shared" si="117"/>
        <v>-15.500000000000057</v>
      </c>
      <c r="W60" s="10">
        <f t="shared" si="117"/>
        <v>-15.199999999999946</v>
      </c>
      <c r="X60" s="10">
        <f t="shared" si="117"/>
        <v>-15.100000000000051</v>
      </c>
      <c r="Y60" s="10">
        <f t="shared" si="117"/>
        <v>-15.299999999999969</v>
      </c>
      <c r="Z60" s="10">
        <f t="shared" si="117"/>
        <v>-15</v>
      </c>
      <c r="AA60" s="10">
        <f t="shared" si="117"/>
        <v>-15.400000000000006</v>
      </c>
      <c r="AB60" s="10">
        <f t="shared" si="117"/>
        <v>-15.19999999999996</v>
      </c>
      <c r="AC60" s="10">
        <f t="shared" ref="AC60:AV60" si="118">SUM(AC44:AC55)</f>
        <v>-12.600000000000065</v>
      </c>
      <c r="AD60" s="10">
        <f t="shared" si="118"/>
        <v>-15.299999999999912</v>
      </c>
      <c r="AE60" s="10">
        <f t="shared" si="118"/>
        <v>-10.100000000000023</v>
      </c>
      <c r="AF60" s="10">
        <f t="shared" si="118"/>
        <v>-10.199999999999989</v>
      </c>
      <c r="AG60" s="10">
        <f t="shared" si="118"/>
        <v>-15.199999999999989</v>
      </c>
      <c r="AH60" s="10">
        <f t="shared" si="118"/>
        <v>-4.9000000000000057</v>
      </c>
      <c r="AI60" s="10">
        <f t="shared" si="118"/>
        <v>0</v>
      </c>
      <c r="AJ60" s="10">
        <f t="shared" si="118"/>
        <v>0</v>
      </c>
      <c r="AK60" s="10">
        <f t="shared" si="118"/>
        <v>0</v>
      </c>
      <c r="AL60" s="10">
        <f t="shared" si="118"/>
        <v>0</v>
      </c>
      <c r="AM60" s="10">
        <f t="shared" si="118"/>
        <v>0</v>
      </c>
      <c r="AN60" s="10">
        <f t="shared" si="118"/>
        <v>0</v>
      </c>
      <c r="AO60" s="10">
        <f t="shared" si="118"/>
        <v>0</v>
      </c>
      <c r="AP60" s="10">
        <f t="shared" si="118"/>
        <v>0</v>
      </c>
      <c r="AQ60" s="10">
        <f t="shared" si="118"/>
        <v>0</v>
      </c>
      <c r="AR60" s="10">
        <f t="shared" si="118"/>
        <v>0</v>
      </c>
      <c r="AS60" s="10">
        <f t="shared" si="118"/>
        <v>0</v>
      </c>
      <c r="AT60" s="10">
        <f t="shared" si="118"/>
        <v>0</v>
      </c>
      <c r="AU60" s="10">
        <f t="shared" si="118"/>
        <v>0</v>
      </c>
      <c r="AV60" s="10">
        <f t="shared" si="118"/>
        <v>0</v>
      </c>
    </row>
    <row r="61" spans="2:48" ht="15" customHeight="1" x14ac:dyDescent="0.2">
      <c r="B61" s="1" t="s">
        <v>16</v>
      </c>
      <c r="C61" s="5"/>
      <c r="D61" s="5"/>
      <c r="E61" s="5"/>
      <c r="F61" s="5"/>
      <c r="G61" s="5"/>
      <c r="H61" s="5"/>
      <c r="I61" s="5"/>
      <c r="J61" s="15"/>
      <c r="K61" s="5"/>
      <c r="L61" s="5"/>
      <c r="M61" s="5"/>
      <c r="N61" s="1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row>
    <row r="62" spans="2:48" ht="15" customHeight="1" x14ac:dyDescent="0.2">
      <c r="B62" s="1" t="s">
        <v>17</v>
      </c>
      <c r="C62" s="5"/>
      <c r="D62" s="5"/>
      <c r="E62" s="5"/>
      <c r="F62" s="5"/>
      <c r="G62" s="5"/>
      <c r="H62" s="5"/>
      <c r="I62" s="5"/>
      <c r="J62" s="15"/>
      <c r="K62" s="5"/>
      <c r="L62" s="5"/>
      <c r="M62" s="5"/>
      <c r="N62" s="1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row>
    <row r="63" spans="2:48" ht="15" customHeight="1" x14ac:dyDescent="0.2">
      <c r="B63" s="1" t="s">
        <v>18</v>
      </c>
      <c r="C63" s="5"/>
      <c r="D63" s="5"/>
      <c r="E63" s="5"/>
      <c r="F63" s="5"/>
      <c r="G63" s="5"/>
      <c r="H63" s="5"/>
      <c r="I63" s="5"/>
      <c r="J63" s="15"/>
      <c r="K63" s="5">
        <f>K24</f>
        <v>0</v>
      </c>
      <c r="L63" s="5">
        <f t="shared" ref="L63:N64" si="119">L24</f>
        <v>0</v>
      </c>
      <c r="M63" s="5">
        <f t="shared" si="119"/>
        <v>0</v>
      </c>
      <c r="N63" s="15">
        <f t="shared" si="119"/>
        <v>0</v>
      </c>
      <c r="O63" s="5">
        <f>O24-N24</f>
        <v>0</v>
      </c>
      <c r="P63" s="5">
        <f t="shared" ref="P63:AS63" si="120">P24-O24</f>
        <v>0</v>
      </c>
      <c r="Q63" s="5">
        <f t="shared" si="120"/>
        <v>0</v>
      </c>
      <c r="R63" s="5">
        <f t="shared" si="120"/>
        <v>0.5</v>
      </c>
      <c r="S63" s="5">
        <f t="shared" si="120"/>
        <v>1</v>
      </c>
      <c r="T63" s="5">
        <f t="shared" si="120"/>
        <v>1</v>
      </c>
      <c r="U63" s="5">
        <f t="shared" si="120"/>
        <v>1</v>
      </c>
      <c r="V63" s="5">
        <f t="shared" si="120"/>
        <v>1.0999999999999996</v>
      </c>
      <c r="W63" s="5">
        <f t="shared" si="120"/>
        <v>0</v>
      </c>
      <c r="X63" s="5">
        <f t="shared" si="120"/>
        <v>1</v>
      </c>
      <c r="Y63" s="5">
        <f t="shared" si="120"/>
        <v>1.2000000000000002</v>
      </c>
      <c r="Z63" s="5">
        <f t="shared" si="120"/>
        <v>1.1000000000000005</v>
      </c>
      <c r="AA63" s="5">
        <f t="shared" si="120"/>
        <v>1.1999999999999993</v>
      </c>
      <c r="AB63" s="5">
        <f t="shared" si="120"/>
        <v>0</v>
      </c>
      <c r="AC63" s="5">
        <f t="shared" si="120"/>
        <v>1.3000000000000007</v>
      </c>
      <c r="AD63" s="5">
        <f t="shared" si="120"/>
        <v>1.0999999999999996</v>
      </c>
      <c r="AE63" s="5">
        <f t="shared" si="120"/>
        <v>1.0999999999999996</v>
      </c>
      <c r="AF63" s="5">
        <f t="shared" si="120"/>
        <v>1</v>
      </c>
      <c r="AG63" s="5">
        <f t="shared" si="120"/>
        <v>0</v>
      </c>
      <c r="AH63" s="5">
        <f t="shared" si="120"/>
        <v>3.0999999999999996</v>
      </c>
      <c r="AI63" s="5">
        <f t="shared" si="120"/>
        <v>5.0000000000000036</v>
      </c>
      <c r="AJ63" s="5">
        <f t="shared" si="120"/>
        <v>4.9999999999999964</v>
      </c>
      <c r="AK63" s="5">
        <f t="shared" si="120"/>
        <v>4.5</v>
      </c>
      <c r="AL63" s="5">
        <f t="shared" si="120"/>
        <v>2.899999999999995</v>
      </c>
      <c r="AM63" s="5">
        <f t="shared" si="120"/>
        <v>4</v>
      </c>
      <c r="AN63" s="5">
        <f t="shared" si="120"/>
        <v>3.9000000000000057</v>
      </c>
      <c r="AO63" s="5">
        <f t="shared" si="120"/>
        <v>2</v>
      </c>
      <c r="AP63" s="5">
        <f t="shared" si="120"/>
        <v>0</v>
      </c>
      <c r="AQ63" s="5">
        <f t="shared" si="120"/>
        <v>0</v>
      </c>
      <c r="AR63" s="5">
        <f t="shared" si="120"/>
        <v>0</v>
      </c>
      <c r="AS63" s="5">
        <f t="shared" si="120"/>
        <v>0</v>
      </c>
      <c r="AT63" s="5"/>
      <c r="AU63" s="5"/>
      <c r="AV63" s="5"/>
    </row>
    <row r="64" spans="2:48" ht="15" customHeight="1" x14ac:dyDescent="0.2">
      <c r="B64" s="1" t="s">
        <v>19</v>
      </c>
      <c r="C64" s="5"/>
      <c r="D64" s="5"/>
      <c r="E64" s="5"/>
      <c r="F64" s="5"/>
      <c r="G64" s="5"/>
      <c r="H64" s="5"/>
      <c r="I64" s="5"/>
      <c r="J64" s="15"/>
      <c r="K64" s="5">
        <f>K25</f>
        <v>0.4</v>
      </c>
      <c r="L64" s="5">
        <f t="shared" si="119"/>
        <v>1.2</v>
      </c>
      <c r="M64" s="5">
        <f t="shared" si="119"/>
        <v>2.1</v>
      </c>
      <c r="N64" s="15">
        <f t="shared" si="119"/>
        <v>3</v>
      </c>
      <c r="O64" s="5">
        <f>O25-N25</f>
        <v>0.79999999999999982</v>
      </c>
      <c r="P64" s="5">
        <f t="shared" ref="P64:AS64" si="121">P25-O25</f>
        <v>0.79999999999999982</v>
      </c>
      <c r="Q64" s="5">
        <f t="shared" si="121"/>
        <v>0.80000000000000071</v>
      </c>
      <c r="R64" s="5">
        <f t="shared" si="121"/>
        <v>0.89999999999999947</v>
      </c>
      <c r="S64" s="5">
        <f t="shared" si="121"/>
        <v>1.1000000000000005</v>
      </c>
      <c r="T64" s="5">
        <f t="shared" si="121"/>
        <v>0.90000000000000036</v>
      </c>
      <c r="U64" s="5">
        <f t="shared" si="121"/>
        <v>1</v>
      </c>
      <c r="V64" s="5">
        <f t="shared" si="121"/>
        <v>1</v>
      </c>
      <c r="W64" s="5">
        <f t="shared" si="121"/>
        <v>0.79999999999999893</v>
      </c>
      <c r="X64" s="5">
        <f t="shared" si="121"/>
        <v>1.0999999999999996</v>
      </c>
      <c r="Y64" s="5">
        <f t="shared" si="121"/>
        <v>0.80000000000000071</v>
      </c>
      <c r="Z64" s="5">
        <f t="shared" si="121"/>
        <v>1</v>
      </c>
      <c r="AA64" s="5">
        <f t="shared" si="121"/>
        <v>1</v>
      </c>
      <c r="AB64" s="5">
        <f t="shared" si="121"/>
        <v>0.80000000000000071</v>
      </c>
      <c r="AC64" s="5">
        <f t="shared" si="121"/>
        <v>1</v>
      </c>
      <c r="AD64" s="5">
        <f t="shared" si="121"/>
        <v>1.0999999999999979</v>
      </c>
      <c r="AE64" s="5">
        <f t="shared" si="121"/>
        <v>0.70000000000000284</v>
      </c>
      <c r="AF64" s="5">
        <f t="shared" si="121"/>
        <v>0.79999999999999716</v>
      </c>
      <c r="AG64" s="5">
        <f t="shared" si="121"/>
        <v>0.80000000000000071</v>
      </c>
      <c r="AH64" s="5">
        <f t="shared" si="121"/>
        <v>0.50000000000000355</v>
      </c>
      <c r="AI64" s="5">
        <f t="shared" si="121"/>
        <v>0.1666666666666643</v>
      </c>
      <c r="AJ64" s="5">
        <f t="shared" si="121"/>
        <v>0.16666666666666785</v>
      </c>
      <c r="AK64" s="5">
        <f t="shared" si="121"/>
        <v>9.9999999999997868E-2</v>
      </c>
      <c r="AL64" s="5">
        <f t="shared" si="121"/>
        <v>-0.23333333333333073</v>
      </c>
      <c r="AM64" s="5">
        <f t="shared" si="121"/>
        <v>-3.3333333333334991E-2</v>
      </c>
      <c r="AN64" s="5">
        <f t="shared" si="121"/>
        <v>0</v>
      </c>
      <c r="AO64" s="5">
        <f t="shared" si="121"/>
        <v>-3.3333333333331439E-2</v>
      </c>
      <c r="AP64" s="5">
        <f t="shared" si="121"/>
        <v>0</v>
      </c>
      <c r="AQ64" s="5">
        <f t="shared" si="121"/>
        <v>0</v>
      </c>
      <c r="AR64" s="5">
        <f t="shared" si="121"/>
        <v>0</v>
      </c>
      <c r="AS64" s="5">
        <f t="shared" si="121"/>
        <v>0</v>
      </c>
      <c r="AT64" s="5"/>
      <c r="AU64" s="5"/>
      <c r="AV64" s="5"/>
    </row>
    <row r="65" spans="2:48" ht="15" customHeight="1" x14ac:dyDescent="0.2">
      <c r="B65" s="1" t="s">
        <v>20</v>
      </c>
      <c r="C65" s="5"/>
      <c r="D65" s="5"/>
      <c r="E65" s="5"/>
      <c r="F65" s="5"/>
      <c r="G65" s="5"/>
      <c r="H65" s="5"/>
      <c r="I65" s="5"/>
      <c r="J65" s="15"/>
      <c r="K65" s="5"/>
      <c r="L65" s="5"/>
      <c r="M65" s="5"/>
      <c r="N65" s="1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row>
    <row r="66" spans="2:48" ht="15" customHeight="1" x14ac:dyDescent="0.2">
      <c r="B66" s="1" t="s">
        <v>21</v>
      </c>
      <c r="C66" s="5"/>
      <c r="D66" s="5"/>
      <c r="E66" s="5"/>
      <c r="F66" s="5"/>
      <c r="G66" s="5"/>
      <c r="H66" s="5"/>
      <c r="I66" s="5"/>
      <c r="J66" s="15"/>
      <c r="K66" s="5"/>
      <c r="L66" s="5"/>
      <c r="M66" s="5"/>
      <c r="N66" s="1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row>
    <row r="67" spans="2:48" ht="15" customHeight="1" x14ac:dyDescent="0.2">
      <c r="B67" s="4" t="s">
        <v>33</v>
      </c>
      <c r="C67" s="5"/>
      <c r="D67" s="5"/>
      <c r="E67" s="5"/>
      <c r="F67" s="5"/>
      <c r="G67" s="5"/>
      <c r="H67" s="5"/>
      <c r="I67" s="5"/>
      <c r="J67" s="15"/>
      <c r="K67" s="5"/>
      <c r="L67" s="5"/>
      <c r="M67" s="5"/>
      <c r="N67" s="1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row>
    <row r="68" spans="2:48" ht="15" customHeight="1" x14ac:dyDescent="0.2">
      <c r="B68" s="4" t="s">
        <v>32</v>
      </c>
      <c r="C68" s="5"/>
      <c r="D68" s="5"/>
      <c r="E68" s="5"/>
      <c r="F68" s="5"/>
      <c r="G68" s="5"/>
      <c r="H68" s="5"/>
      <c r="I68" s="5"/>
      <c r="J68" s="15"/>
      <c r="K68" s="5"/>
      <c r="L68" s="5"/>
      <c r="M68" s="5"/>
      <c r="N68" s="1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row>
    <row r="69" spans="2:48" ht="15" customHeight="1" x14ac:dyDescent="0.2">
      <c r="B69" s="12" t="s">
        <v>22</v>
      </c>
      <c r="C69" s="10"/>
      <c r="D69" s="10"/>
      <c r="E69" s="10"/>
      <c r="F69" s="10"/>
      <c r="G69" s="10"/>
      <c r="H69" s="10"/>
      <c r="I69" s="10"/>
      <c r="J69" s="16"/>
      <c r="K69" s="10"/>
      <c r="L69" s="10"/>
      <c r="M69" s="10"/>
      <c r="N69" s="16"/>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row>
    <row r="70" spans="2:48" ht="15" customHeight="1" x14ac:dyDescent="0.25">
      <c r="B70" s="11" t="s">
        <v>23</v>
      </c>
      <c r="C70" s="10">
        <f>SUM(C61:C69)</f>
        <v>0</v>
      </c>
      <c r="D70" s="10">
        <f t="shared" ref="D70:AB70" si="122">SUM(D61:D69)</f>
        <v>0</v>
      </c>
      <c r="E70" s="10">
        <f t="shared" si="122"/>
        <v>0</v>
      </c>
      <c r="F70" s="10">
        <f t="shared" si="122"/>
        <v>0</v>
      </c>
      <c r="G70" s="10">
        <f t="shared" si="122"/>
        <v>0</v>
      </c>
      <c r="H70" s="10">
        <f t="shared" si="122"/>
        <v>0</v>
      </c>
      <c r="I70" s="10">
        <f t="shared" si="122"/>
        <v>0</v>
      </c>
      <c r="J70" s="16">
        <f t="shared" si="122"/>
        <v>0</v>
      </c>
      <c r="K70" s="10">
        <f t="shared" si="122"/>
        <v>0.4</v>
      </c>
      <c r="L70" s="10">
        <f t="shared" si="122"/>
        <v>1.2</v>
      </c>
      <c r="M70" s="10">
        <f t="shared" si="122"/>
        <v>2.1</v>
      </c>
      <c r="N70" s="16">
        <f t="shared" si="122"/>
        <v>3</v>
      </c>
      <c r="O70" s="10">
        <f t="shared" si="122"/>
        <v>0.79999999999999982</v>
      </c>
      <c r="P70" s="10">
        <f t="shared" si="122"/>
        <v>0.79999999999999982</v>
      </c>
      <c r="Q70" s="10">
        <f t="shared" si="122"/>
        <v>0.80000000000000071</v>
      </c>
      <c r="R70" s="10">
        <f t="shared" si="122"/>
        <v>1.3999999999999995</v>
      </c>
      <c r="S70" s="10">
        <f t="shared" si="122"/>
        <v>2.1000000000000005</v>
      </c>
      <c r="T70" s="10">
        <f t="shared" si="122"/>
        <v>1.9000000000000004</v>
      </c>
      <c r="U70" s="10">
        <f t="shared" si="122"/>
        <v>2</v>
      </c>
      <c r="V70" s="10">
        <f t="shared" si="122"/>
        <v>2.0999999999999996</v>
      </c>
      <c r="W70" s="10">
        <f t="shared" si="122"/>
        <v>0.79999999999999893</v>
      </c>
      <c r="X70" s="10">
        <f t="shared" si="122"/>
        <v>2.0999999999999996</v>
      </c>
      <c r="Y70" s="10">
        <f t="shared" si="122"/>
        <v>2.0000000000000009</v>
      </c>
      <c r="Z70" s="10">
        <f t="shared" si="122"/>
        <v>2.1000000000000005</v>
      </c>
      <c r="AA70" s="10">
        <f t="shared" si="122"/>
        <v>2.1999999999999993</v>
      </c>
      <c r="AB70" s="10">
        <f t="shared" si="122"/>
        <v>0.80000000000000071</v>
      </c>
      <c r="AC70" s="10">
        <f t="shared" ref="AC70" si="123">SUM(AC61:AC69)</f>
        <v>2.3000000000000007</v>
      </c>
      <c r="AD70" s="10">
        <f t="shared" ref="AD70" si="124">SUM(AD61:AD69)</f>
        <v>2.1999999999999975</v>
      </c>
      <c r="AE70" s="10">
        <f t="shared" ref="AE70" si="125">SUM(AE61:AE69)</f>
        <v>1.8000000000000025</v>
      </c>
      <c r="AF70" s="10">
        <f t="shared" ref="AF70" si="126">SUM(AF61:AF69)</f>
        <v>1.7999999999999972</v>
      </c>
      <c r="AG70" s="10">
        <f t="shared" ref="AG70" si="127">SUM(AG61:AG69)</f>
        <v>0.80000000000000071</v>
      </c>
      <c r="AH70" s="10">
        <f t="shared" ref="AH70" si="128">SUM(AH61:AH69)</f>
        <v>3.6000000000000032</v>
      </c>
      <c r="AI70" s="10">
        <f t="shared" ref="AI70" si="129">SUM(AI61:AI69)</f>
        <v>5.1666666666666679</v>
      </c>
      <c r="AJ70" s="10">
        <f t="shared" ref="AJ70" si="130">SUM(AJ61:AJ69)</f>
        <v>5.1666666666666643</v>
      </c>
      <c r="AK70" s="10">
        <f t="shared" ref="AK70" si="131">SUM(AK61:AK69)</f>
        <v>4.5999999999999979</v>
      </c>
      <c r="AL70" s="10">
        <f t="shared" ref="AL70" si="132">SUM(AL61:AL69)</f>
        <v>2.6666666666666643</v>
      </c>
      <c r="AM70" s="10">
        <f t="shared" ref="AM70" si="133">SUM(AM61:AM69)</f>
        <v>3.966666666666665</v>
      </c>
      <c r="AN70" s="10">
        <f t="shared" ref="AN70" si="134">SUM(AN61:AN69)</f>
        <v>3.9000000000000057</v>
      </c>
      <c r="AO70" s="10">
        <f t="shared" ref="AO70" si="135">SUM(AO61:AO69)</f>
        <v>1.9666666666666686</v>
      </c>
      <c r="AP70" s="10">
        <f t="shared" ref="AP70" si="136">SUM(AP61:AP69)</f>
        <v>0</v>
      </c>
      <c r="AQ70" s="10">
        <f t="shared" ref="AQ70" si="137">SUM(AQ61:AQ69)</f>
        <v>0</v>
      </c>
      <c r="AR70" s="10">
        <f t="shared" ref="AR70" si="138">SUM(AR61:AR69)</f>
        <v>0</v>
      </c>
      <c r="AS70" s="10">
        <f t="shared" ref="AS70" si="139">SUM(AS61:AS69)</f>
        <v>0</v>
      </c>
      <c r="AT70" s="10">
        <f t="shared" ref="AT70" si="140">SUM(AT61:AT69)</f>
        <v>0</v>
      </c>
      <c r="AU70" s="10">
        <f t="shared" ref="AU70" si="141">SUM(AU61:AU69)</f>
        <v>0</v>
      </c>
      <c r="AV70" s="10">
        <f t="shared" ref="AV70" si="142">SUM(AV61:AV69)</f>
        <v>0</v>
      </c>
    </row>
    <row r="71" spans="2:48" ht="15" customHeight="1" x14ac:dyDescent="0.2">
      <c r="B71" s="1" t="s">
        <v>24</v>
      </c>
      <c r="C71" s="5"/>
      <c r="D71" s="5"/>
      <c r="E71" s="5"/>
      <c r="F71" s="5"/>
      <c r="G71" s="5"/>
      <c r="H71" s="5"/>
      <c r="I71" s="5"/>
      <c r="J71" s="15"/>
      <c r="K71" s="5"/>
      <c r="L71" s="5"/>
      <c r="M71" s="5"/>
      <c r="N71" s="1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row>
    <row r="72" spans="2:48" ht="15" customHeight="1" x14ac:dyDescent="0.2">
      <c r="B72" s="1" t="s">
        <v>25</v>
      </c>
      <c r="C72" s="5"/>
      <c r="D72" s="5"/>
      <c r="E72" s="5"/>
      <c r="F72" s="5"/>
      <c r="G72" s="5"/>
      <c r="H72" s="5"/>
      <c r="I72" s="5"/>
      <c r="J72" s="15"/>
      <c r="K72" s="5"/>
      <c r="L72" s="5"/>
      <c r="M72" s="5"/>
      <c r="N72" s="1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row>
    <row r="73" spans="2:48" ht="15" customHeight="1" x14ac:dyDescent="0.2">
      <c r="B73" s="1" t="s">
        <v>26</v>
      </c>
      <c r="C73" s="5"/>
      <c r="D73" s="5"/>
      <c r="E73" s="5"/>
      <c r="F73" s="5"/>
      <c r="G73" s="5"/>
      <c r="H73" s="5"/>
      <c r="I73" s="5"/>
      <c r="J73" s="15"/>
      <c r="K73" s="5"/>
      <c r="L73" s="5"/>
      <c r="M73" s="5"/>
      <c r="N73" s="1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row>
    <row r="74" spans="2:48" ht="15" customHeight="1" x14ac:dyDescent="0.2">
      <c r="B74" s="6" t="s">
        <v>27</v>
      </c>
      <c r="C74" s="10"/>
      <c r="D74" s="10"/>
      <c r="E74" s="10"/>
      <c r="F74" s="10"/>
      <c r="G74" s="10"/>
      <c r="H74" s="10"/>
      <c r="I74" s="10"/>
      <c r="J74" s="16"/>
      <c r="K74" s="10"/>
      <c r="L74" s="10"/>
      <c r="M74" s="10"/>
      <c r="N74" s="16"/>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row>
    <row r="75" spans="2:48" ht="15" customHeight="1" x14ac:dyDescent="0.25">
      <c r="B75" s="11" t="s">
        <v>28</v>
      </c>
      <c r="C75" s="10">
        <f>SUM(C71:C74)</f>
        <v>0</v>
      </c>
      <c r="D75" s="10">
        <f t="shared" ref="D75:AB75" si="143">SUM(D71:D74)</f>
        <v>0</v>
      </c>
      <c r="E75" s="10">
        <f t="shared" si="143"/>
        <v>0</v>
      </c>
      <c r="F75" s="10">
        <f t="shared" si="143"/>
        <v>0</v>
      </c>
      <c r="G75" s="10">
        <f t="shared" si="143"/>
        <v>0</v>
      </c>
      <c r="H75" s="10">
        <f t="shared" si="143"/>
        <v>0</v>
      </c>
      <c r="I75" s="10">
        <f t="shared" si="143"/>
        <v>0</v>
      </c>
      <c r="J75" s="16">
        <f t="shared" si="143"/>
        <v>0</v>
      </c>
      <c r="K75" s="10">
        <f t="shared" si="143"/>
        <v>0</v>
      </c>
      <c r="L75" s="10">
        <f t="shared" si="143"/>
        <v>0</v>
      </c>
      <c r="M75" s="10">
        <f t="shared" si="143"/>
        <v>0</v>
      </c>
      <c r="N75" s="16">
        <f t="shared" si="143"/>
        <v>0</v>
      </c>
      <c r="O75" s="10">
        <f t="shared" si="143"/>
        <v>0</v>
      </c>
      <c r="P75" s="10">
        <f t="shared" si="143"/>
        <v>0</v>
      </c>
      <c r="Q75" s="10">
        <f t="shared" si="143"/>
        <v>0</v>
      </c>
      <c r="R75" s="10">
        <f t="shared" si="143"/>
        <v>0</v>
      </c>
      <c r="S75" s="10">
        <f t="shared" si="143"/>
        <v>0</v>
      </c>
      <c r="T75" s="10">
        <f t="shared" si="143"/>
        <v>0</v>
      </c>
      <c r="U75" s="10">
        <f t="shared" si="143"/>
        <v>0</v>
      </c>
      <c r="V75" s="10">
        <f t="shared" si="143"/>
        <v>0</v>
      </c>
      <c r="W75" s="10">
        <f t="shared" si="143"/>
        <v>0</v>
      </c>
      <c r="X75" s="10">
        <f t="shared" si="143"/>
        <v>0</v>
      </c>
      <c r="Y75" s="10">
        <f t="shared" si="143"/>
        <v>0</v>
      </c>
      <c r="Z75" s="10">
        <f t="shared" si="143"/>
        <v>0</v>
      </c>
      <c r="AA75" s="10">
        <f t="shared" si="143"/>
        <v>0</v>
      </c>
      <c r="AB75" s="10">
        <f t="shared" si="143"/>
        <v>0</v>
      </c>
      <c r="AC75" s="10">
        <f t="shared" ref="AC75" si="144">SUM(AC71:AC74)</f>
        <v>0</v>
      </c>
      <c r="AD75" s="10">
        <f t="shared" ref="AD75" si="145">SUM(AD71:AD74)</f>
        <v>0</v>
      </c>
      <c r="AE75" s="10">
        <f t="shared" ref="AE75" si="146">SUM(AE71:AE74)</f>
        <v>0</v>
      </c>
      <c r="AF75" s="10">
        <f t="shared" ref="AF75" si="147">SUM(AF71:AF74)</f>
        <v>0</v>
      </c>
      <c r="AG75" s="10">
        <f t="shared" ref="AG75" si="148">SUM(AG71:AG74)</f>
        <v>0</v>
      </c>
      <c r="AH75" s="10">
        <f t="shared" ref="AH75" si="149">SUM(AH71:AH74)</f>
        <v>0</v>
      </c>
      <c r="AI75" s="10">
        <f t="shared" ref="AI75" si="150">SUM(AI71:AI74)</f>
        <v>0</v>
      </c>
      <c r="AJ75" s="10">
        <f t="shared" ref="AJ75" si="151">SUM(AJ71:AJ74)</f>
        <v>0</v>
      </c>
      <c r="AK75" s="10">
        <f t="shared" ref="AK75" si="152">SUM(AK71:AK74)</f>
        <v>0</v>
      </c>
      <c r="AL75" s="10">
        <f t="shared" ref="AL75" si="153">SUM(AL71:AL74)</f>
        <v>0</v>
      </c>
      <c r="AM75" s="10">
        <f t="shared" ref="AM75" si="154">SUM(AM71:AM74)</f>
        <v>0</v>
      </c>
      <c r="AN75" s="10">
        <f t="shared" ref="AN75" si="155">SUM(AN71:AN74)</f>
        <v>0</v>
      </c>
      <c r="AO75" s="10">
        <f t="shared" ref="AO75" si="156">SUM(AO71:AO74)</f>
        <v>0</v>
      </c>
      <c r="AP75" s="10">
        <f t="shared" ref="AP75" si="157">SUM(AP71:AP74)</f>
        <v>0</v>
      </c>
      <c r="AQ75" s="10">
        <f t="shared" ref="AQ75" si="158">SUM(AQ71:AQ74)</f>
        <v>0</v>
      </c>
      <c r="AR75" s="10">
        <f t="shared" ref="AR75" si="159">SUM(AR71:AR74)</f>
        <v>0</v>
      </c>
      <c r="AS75" s="10">
        <f t="shared" ref="AS75" si="160">SUM(AS71:AS74)</f>
        <v>0</v>
      </c>
      <c r="AT75" s="10">
        <f t="shared" ref="AT75" si="161">SUM(AT71:AT74)</f>
        <v>0</v>
      </c>
      <c r="AU75" s="10">
        <f t="shared" ref="AU75" si="162">SUM(AU71:AU74)</f>
        <v>0</v>
      </c>
      <c r="AV75" s="10">
        <f t="shared" ref="AV75" si="163">SUM(AV71:AV74)</f>
        <v>0</v>
      </c>
    </row>
    <row r="76" spans="2:48" ht="15" customHeight="1" x14ac:dyDescent="0.2">
      <c r="B76" s="6"/>
      <c r="C76" s="10"/>
      <c r="D76" s="10"/>
      <c r="E76" s="10"/>
      <c r="F76" s="10"/>
      <c r="G76" s="10"/>
      <c r="H76" s="10"/>
      <c r="I76" s="10"/>
      <c r="J76" s="16"/>
      <c r="K76" s="17">
        <f>K37</f>
        <v>10.804499999999999</v>
      </c>
      <c r="L76" s="8">
        <f t="shared" ref="L76:N76" si="164">L37</f>
        <v>1.4405999999999999</v>
      </c>
      <c r="M76" s="8">
        <f t="shared" si="164"/>
        <v>1.2347999999999999</v>
      </c>
      <c r="N76" s="14">
        <f t="shared" si="164"/>
        <v>1.2347999999999999</v>
      </c>
      <c r="O76" s="10">
        <f>O37-N37</f>
        <v>0</v>
      </c>
      <c r="P76" s="10">
        <f t="shared" ref="P76:AS76" si="165">P37-O37</f>
        <v>0</v>
      </c>
      <c r="Q76" s="10">
        <f t="shared" si="165"/>
        <v>0</v>
      </c>
      <c r="R76" s="10">
        <f t="shared" si="165"/>
        <v>0</v>
      </c>
      <c r="S76" s="10">
        <f t="shared" si="165"/>
        <v>0</v>
      </c>
      <c r="T76" s="10">
        <f t="shared" si="165"/>
        <v>0</v>
      </c>
      <c r="U76" s="10">
        <f t="shared" si="165"/>
        <v>0</v>
      </c>
      <c r="V76" s="10">
        <f t="shared" si="165"/>
        <v>0</v>
      </c>
      <c r="W76" s="10">
        <f t="shared" si="165"/>
        <v>0</v>
      </c>
      <c r="X76" s="10">
        <f t="shared" si="165"/>
        <v>0</v>
      </c>
      <c r="Y76" s="10">
        <f t="shared" si="165"/>
        <v>0</v>
      </c>
      <c r="Z76" s="10">
        <f t="shared" si="165"/>
        <v>0</v>
      </c>
      <c r="AA76" s="10">
        <f t="shared" si="165"/>
        <v>0</v>
      </c>
      <c r="AB76" s="10">
        <f t="shared" si="165"/>
        <v>0</v>
      </c>
      <c r="AC76" s="10">
        <f t="shared" si="165"/>
        <v>0</v>
      </c>
      <c r="AD76" s="10">
        <f t="shared" si="165"/>
        <v>0</v>
      </c>
      <c r="AE76" s="10">
        <f t="shared" si="165"/>
        <v>0</v>
      </c>
      <c r="AF76" s="10">
        <f t="shared" si="165"/>
        <v>0</v>
      </c>
      <c r="AG76" s="10">
        <f t="shared" si="165"/>
        <v>0</v>
      </c>
      <c r="AH76" s="10">
        <f t="shared" si="165"/>
        <v>0</v>
      </c>
      <c r="AI76" s="10">
        <f t="shared" si="165"/>
        <v>0</v>
      </c>
      <c r="AJ76" s="10">
        <f t="shared" si="165"/>
        <v>0</v>
      </c>
      <c r="AK76" s="10">
        <f t="shared" si="165"/>
        <v>0</v>
      </c>
      <c r="AL76" s="10">
        <f t="shared" si="165"/>
        <v>0</v>
      </c>
      <c r="AM76" s="10">
        <f t="shared" si="165"/>
        <v>0</v>
      </c>
      <c r="AN76" s="10">
        <f t="shared" si="165"/>
        <v>0</v>
      </c>
      <c r="AO76" s="10">
        <f t="shared" si="165"/>
        <v>0</v>
      </c>
      <c r="AP76" s="10">
        <f t="shared" si="165"/>
        <v>0</v>
      </c>
      <c r="AQ76" s="10">
        <f t="shared" si="165"/>
        <v>0</v>
      </c>
      <c r="AR76" s="10">
        <f t="shared" si="165"/>
        <v>0</v>
      </c>
      <c r="AS76" s="10">
        <f t="shared" si="165"/>
        <v>0</v>
      </c>
      <c r="AT76" s="10"/>
      <c r="AU76" s="10"/>
      <c r="AV76" s="10"/>
    </row>
    <row r="77" spans="2:48" ht="15" customHeight="1" x14ac:dyDescent="0.25">
      <c r="B77" s="11" t="s">
        <v>30</v>
      </c>
      <c r="C77" s="10">
        <f>SUM(C76)</f>
        <v>0</v>
      </c>
      <c r="D77" s="10">
        <f t="shared" ref="D77:AB77" si="166">SUM(D76)</f>
        <v>0</v>
      </c>
      <c r="E77" s="10">
        <f t="shared" si="166"/>
        <v>0</v>
      </c>
      <c r="F77" s="10">
        <f t="shared" si="166"/>
        <v>0</v>
      </c>
      <c r="G77" s="10">
        <f t="shared" si="166"/>
        <v>0</v>
      </c>
      <c r="H77" s="10">
        <f t="shared" si="166"/>
        <v>0</v>
      </c>
      <c r="I77" s="10">
        <f t="shared" si="166"/>
        <v>0</v>
      </c>
      <c r="J77" s="16">
        <f t="shared" si="166"/>
        <v>0</v>
      </c>
      <c r="K77" s="10">
        <f t="shared" si="166"/>
        <v>10.804499999999999</v>
      </c>
      <c r="L77" s="10">
        <f t="shared" si="166"/>
        <v>1.4405999999999999</v>
      </c>
      <c r="M77" s="10">
        <f t="shared" si="166"/>
        <v>1.2347999999999999</v>
      </c>
      <c r="N77" s="16">
        <f t="shared" si="166"/>
        <v>1.2347999999999999</v>
      </c>
      <c r="O77" s="10">
        <f t="shared" si="166"/>
        <v>0</v>
      </c>
      <c r="P77" s="10">
        <f t="shared" si="166"/>
        <v>0</v>
      </c>
      <c r="Q77" s="10">
        <f t="shared" si="166"/>
        <v>0</v>
      </c>
      <c r="R77" s="10">
        <f t="shared" si="166"/>
        <v>0</v>
      </c>
      <c r="S77" s="10">
        <f t="shared" si="166"/>
        <v>0</v>
      </c>
      <c r="T77" s="10">
        <f t="shared" si="166"/>
        <v>0</v>
      </c>
      <c r="U77" s="10">
        <f t="shared" si="166"/>
        <v>0</v>
      </c>
      <c r="V77" s="10">
        <f t="shared" si="166"/>
        <v>0</v>
      </c>
      <c r="W77" s="10">
        <f t="shared" si="166"/>
        <v>0</v>
      </c>
      <c r="X77" s="10">
        <f t="shared" si="166"/>
        <v>0</v>
      </c>
      <c r="Y77" s="10">
        <f t="shared" si="166"/>
        <v>0</v>
      </c>
      <c r="Z77" s="10">
        <f t="shared" si="166"/>
        <v>0</v>
      </c>
      <c r="AA77" s="10">
        <f t="shared" si="166"/>
        <v>0</v>
      </c>
      <c r="AB77" s="10">
        <f t="shared" si="166"/>
        <v>0</v>
      </c>
      <c r="AC77" s="10">
        <f t="shared" ref="AC77" si="167">SUM(AC76)</f>
        <v>0</v>
      </c>
      <c r="AD77" s="10">
        <f t="shared" ref="AD77" si="168">SUM(AD76)</f>
        <v>0</v>
      </c>
      <c r="AE77" s="10">
        <f t="shared" ref="AE77" si="169">SUM(AE76)</f>
        <v>0</v>
      </c>
      <c r="AF77" s="10">
        <f t="shared" ref="AF77" si="170">SUM(AF76)</f>
        <v>0</v>
      </c>
      <c r="AG77" s="10">
        <f t="shared" ref="AG77" si="171">SUM(AG76)</f>
        <v>0</v>
      </c>
      <c r="AH77" s="10">
        <f t="shared" ref="AH77" si="172">SUM(AH76)</f>
        <v>0</v>
      </c>
      <c r="AI77" s="10">
        <f t="shared" ref="AI77" si="173">SUM(AI76)</f>
        <v>0</v>
      </c>
      <c r="AJ77" s="10">
        <f t="shared" ref="AJ77" si="174">SUM(AJ76)</f>
        <v>0</v>
      </c>
      <c r="AK77" s="10">
        <f t="shared" ref="AK77" si="175">SUM(AK76)</f>
        <v>0</v>
      </c>
      <c r="AL77" s="10">
        <f t="shared" ref="AL77" si="176">SUM(AL76)</f>
        <v>0</v>
      </c>
      <c r="AM77" s="10">
        <f t="shared" ref="AM77" si="177">SUM(AM76)</f>
        <v>0</v>
      </c>
      <c r="AN77" s="10">
        <f t="shared" ref="AN77" si="178">SUM(AN76)</f>
        <v>0</v>
      </c>
      <c r="AO77" s="10">
        <f t="shared" ref="AO77" si="179">SUM(AO76)</f>
        <v>0</v>
      </c>
      <c r="AP77" s="10">
        <f t="shared" ref="AP77" si="180">SUM(AP76)</f>
        <v>0</v>
      </c>
      <c r="AQ77" s="10">
        <f t="shared" ref="AQ77" si="181">SUM(AQ76)</f>
        <v>0</v>
      </c>
      <c r="AR77" s="10">
        <f t="shared" ref="AR77" si="182">SUM(AR76)</f>
        <v>0</v>
      </c>
      <c r="AS77" s="10">
        <f t="shared" ref="AS77" si="183">SUM(AS76)</f>
        <v>0</v>
      </c>
      <c r="AT77" s="10">
        <f t="shared" ref="AT77" si="184">SUM(AT76)</f>
        <v>0</v>
      </c>
      <c r="AU77" s="10">
        <f t="shared" ref="AU77" si="185">SUM(AU76)</f>
        <v>0</v>
      </c>
      <c r="AV77" s="10">
        <f t="shared" ref="AV77" si="186">SUM(AV76)</f>
        <v>0</v>
      </c>
    </row>
    <row r="78" spans="2:48" ht="15" customHeight="1" x14ac:dyDescent="0.2"/>
    <row r="79" spans="2:48" ht="15" customHeight="1" x14ac:dyDescent="0.2"/>
    <row r="80" spans="2:48" ht="15" customHeight="1" x14ac:dyDescent="0.25">
      <c r="B80" s="11" t="s">
        <v>49</v>
      </c>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2:48" ht="15" customHeight="1" x14ac:dyDescent="0.25">
      <c r="B81" s="7" t="s">
        <v>59</v>
      </c>
      <c r="C81" s="7">
        <v>2010</v>
      </c>
      <c r="D81" s="7">
        <v>2011</v>
      </c>
      <c r="E81" s="7">
        <v>2012</v>
      </c>
      <c r="F81" s="7">
        <v>2013</v>
      </c>
      <c r="G81" s="7">
        <v>2014</v>
      </c>
      <c r="H81" s="7">
        <v>2015</v>
      </c>
      <c r="I81" s="7">
        <v>2016</v>
      </c>
      <c r="J81" s="13">
        <v>2017</v>
      </c>
      <c r="K81" s="7">
        <v>2018</v>
      </c>
      <c r="L81" s="7">
        <v>2019</v>
      </c>
      <c r="M81" s="7">
        <v>2020</v>
      </c>
      <c r="N81" s="13">
        <v>2021</v>
      </c>
      <c r="O81" s="7">
        <v>2022</v>
      </c>
      <c r="P81" s="7">
        <v>2023</v>
      </c>
      <c r="Q81" s="7">
        <v>2024</v>
      </c>
      <c r="R81" s="7">
        <v>2025</v>
      </c>
      <c r="S81" s="7">
        <v>2026</v>
      </c>
      <c r="T81" s="7">
        <v>2027</v>
      </c>
      <c r="U81" s="7">
        <v>2028</v>
      </c>
      <c r="V81" s="7">
        <v>2029</v>
      </c>
      <c r="W81" s="7">
        <v>2030</v>
      </c>
      <c r="X81" s="7">
        <v>2031</v>
      </c>
      <c r="Y81" s="7">
        <v>2032</v>
      </c>
      <c r="Z81" s="7">
        <v>2033</v>
      </c>
      <c r="AA81" s="7">
        <v>2034</v>
      </c>
      <c r="AB81" s="7">
        <v>2035</v>
      </c>
      <c r="AC81" s="7">
        <v>2036</v>
      </c>
      <c r="AD81" s="7">
        <v>2037</v>
      </c>
      <c r="AE81" s="7">
        <v>2038</v>
      </c>
      <c r="AF81" s="7">
        <v>2039</v>
      </c>
      <c r="AG81" s="7">
        <v>2040</v>
      </c>
      <c r="AH81" s="7">
        <v>2041</v>
      </c>
      <c r="AI81" s="7">
        <v>2042</v>
      </c>
      <c r="AJ81" s="7">
        <v>2043</v>
      </c>
      <c r="AK81" s="7">
        <v>2044</v>
      </c>
      <c r="AL81" s="7">
        <v>2045</v>
      </c>
      <c r="AM81" s="7">
        <v>2046</v>
      </c>
      <c r="AN81" s="7">
        <v>2047</v>
      </c>
      <c r="AO81" s="7">
        <v>2048</v>
      </c>
      <c r="AP81" s="7">
        <v>2049</v>
      </c>
      <c r="AQ81" s="7">
        <v>2050</v>
      </c>
      <c r="AR81" s="7">
        <v>2051</v>
      </c>
      <c r="AS81" s="7">
        <v>2052</v>
      </c>
      <c r="AT81" s="7">
        <v>2053</v>
      </c>
      <c r="AU81" s="7">
        <v>2054</v>
      </c>
      <c r="AV81" s="7">
        <v>2055</v>
      </c>
    </row>
    <row r="82" spans="2:48" ht="15" customHeight="1" x14ac:dyDescent="0.25">
      <c r="B82" s="7" t="s">
        <v>34</v>
      </c>
      <c r="C82" s="8">
        <f>C99+C109+C114+C116</f>
        <v>0</v>
      </c>
      <c r="D82" s="8">
        <f t="shared" ref="D82:AB82" si="187">D99+D109+D114+D116</f>
        <v>0</v>
      </c>
      <c r="E82" s="8">
        <f t="shared" si="187"/>
        <v>0</v>
      </c>
      <c r="F82" s="8">
        <f t="shared" si="187"/>
        <v>0</v>
      </c>
      <c r="G82" s="8">
        <f t="shared" si="187"/>
        <v>0</v>
      </c>
      <c r="H82" s="8">
        <f t="shared" si="187"/>
        <v>0</v>
      </c>
      <c r="I82" s="8">
        <f t="shared" si="187"/>
        <v>0</v>
      </c>
      <c r="J82" s="14">
        <f t="shared" si="187"/>
        <v>0</v>
      </c>
      <c r="K82" s="8">
        <f t="shared" si="187"/>
        <v>2.9686322575349973</v>
      </c>
      <c r="L82" s="8">
        <f t="shared" si="187"/>
        <v>-23.529441069949495</v>
      </c>
      <c r="M82" s="8">
        <f t="shared" si="187"/>
        <v>-40.894114048483509</v>
      </c>
      <c r="N82" s="14">
        <f t="shared" si="187"/>
        <v>-56.897867972421011</v>
      </c>
      <c r="O82" s="8">
        <f t="shared" si="187"/>
        <v>-15.693139968187504</v>
      </c>
      <c r="P82" s="8">
        <f t="shared" si="187"/>
        <v>-15.27713277693749</v>
      </c>
      <c r="Q82" s="8">
        <f t="shared" si="187"/>
        <v>-14.965127383500006</v>
      </c>
      <c r="R82" s="8">
        <f t="shared" si="187"/>
        <v>-14.436769768312502</v>
      </c>
      <c r="S82" s="8">
        <f t="shared" si="187"/>
        <v>-13.491013524187501</v>
      </c>
      <c r="T82" s="8">
        <f t="shared" si="187"/>
        <v>-13.909803590812521</v>
      </c>
      <c r="U82" s="8">
        <f t="shared" si="187"/>
        <v>-13.388403164062478</v>
      </c>
      <c r="V82" s="8">
        <f t="shared" si="187"/>
        <v>-13.907020715437559</v>
      </c>
      <c r="W82" s="8">
        <f t="shared" si="187"/>
        <v>-14.965127383499947</v>
      </c>
      <c r="X82" s="8">
        <f t="shared" si="187"/>
        <v>-13.491013524187558</v>
      </c>
      <c r="Y82" s="8">
        <f t="shared" si="187"/>
        <v>-13.80441035531247</v>
      </c>
      <c r="Z82" s="8">
        <f t="shared" si="187"/>
        <v>-13.387011726375</v>
      </c>
      <c r="AA82" s="8">
        <f t="shared" si="187"/>
        <v>-13.697625682125009</v>
      </c>
      <c r="AB82" s="8">
        <f t="shared" si="187"/>
        <v>-14.965127383499961</v>
      </c>
      <c r="AC82" s="8">
        <f t="shared" ref="AC82:AV82" si="188">AC99+AC109+AC114+AC116</f>
        <v>-10.680182107875069</v>
      </c>
      <c r="AD82" s="8">
        <f t="shared" si="188"/>
        <v>-13.593623884312418</v>
      </c>
      <c r="AE82" s="8">
        <f t="shared" si="188"/>
        <v>-8.6071033400625208</v>
      </c>
      <c r="AF82" s="8">
        <f t="shared" si="188"/>
        <v>-8.7111051378749949</v>
      </c>
      <c r="AG82" s="8">
        <f t="shared" si="188"/>
        <v>-14.965127383499992</v>
      </c>
      <c r="AH82" s="8">
        <f t="shared" si="188"/>
        <v>-1.3019316148125037</v>
      </c>
      <c r="AI82" s="8">
        <f t="shared" si="188"/>
        <v>5.4453171674999998</v>
      </c>
      <c r="AJ82" s="8">
        <f t="shared" si="188"/>
        <v>5.4453171674999954</v>
      </c>
      <c r="AK82" s="8">
        <f t="shared" si="188"/>
        <v>4.8480888329999958</v>
      </c>
      <c r="AL82" s="8">
        <f t="shared" si="188"/>
        <v>2.810486279999997</v>
      </c>
      <c r="AM82" s="8">
        <f t="shared" si="188"/>
        <v>4.180598341499997</v>
      </c>
      <c r="AN82" s="8">
        <f t="shared" si="188"/>
        <v>4.1103361845000048</v>
      </c>
      <c r="AO82" s="8">
        <f t="shared" si="188"/>
        <v>2.0727336315000016</v>
      </c>
      <c r="AP82" s="8">
        <f t="shared" si="188"/>
        <v>0</v>
      </c>
      <c r="AQ82" s="8">
        <f t="shared" si="188"/>
        <v>0</v>
      </c>
      <c r="AR82" s="8">
        <f t="shared" si="188"/>
        <v>0</v>
      </c>
      <c r="AS82" s="8">
        <f t="shared" si="188"/>
        <v>0</v>
      </c>
      <c r="AT82" s="8">
        <f t="shared" si="188"/>
        <v>0</v>
      </c>
      <c r="AU82" s="8">
        <f t="shared" si="188"/>
        <v>0</v>
      </c>
      <c r="AV82" s="8">
        <f t="shared" si="188"/>
        <v>0</v>
      </c>
    </row>
    <row r="83" spans="2:48" ht="15" customHeight="1" x14ac:dyDescent="0.2">
      <c r="B83" s="1" t="s">
        <v>0</v>
      </c>
      <c r="C83" s="5" t="str">
        <f>IF(C44="","",C44*PL!$E$9*PL!$E$10)</f>
        <v/>
      </c>
      <c r="D83" s="5" t="str">
        <f>IF(D44="","",D44*PL!$E$9*PL!$E$10)</f>
        <v/>
      </c>
      <c r="E83" s="5" t="str">
        <f>IF(E44="","",E44*PL!$E$9*PL!$E$10)</f>
        <v/>
      </c>
      <c r="F83" s="5" t="str">
        <f>IF(F44="","",F44*PL!$E$9*PL!$E$10)</f>
        <v/>
      </c>
      <c r="G83" s="5" t="str">
        <f>IF(G44="","",G44*PL!$E$9*PL!$E$10)</f>
        <v/>
      </c>
      <c r="H83" s="5" t="str">
        <f>IF(H44="","",H44*PL!$E$9*PL!$E$10)</f>
        <v/>
      </c>
      <c r="I83" s="5" t="str">
        <f>IF(I44="","",I44*PL!$E$9*PL!$E$10)</f>
        <v/>
      </c>
      <c r="J83" s="15" t="str">
        <f>IF(J44="","",J44*PL!$E$9*PL!$E$10)</f>
        <v/>
      </c>
      <c r="K83" s="5">
        <f>IF(K44="","",K44*PL!$E$9*PL!$E$10*PL!$E$11*PL!$E$12*PL!$E$14)</f>
        <v>3.9520683168750006</v>
      </c>
      <c r="L83" s="5">
        <f>IF(L44="","",L44*PL!$E$9*PL!$E$10*PL!$E$11*PL!$E$12*PL!$E$14)</f>
        <v>11.856204950625003</v>
      </c>
      <c r="M83" s="5">
        <f>IF(M44="","",M44*PL!$E$9*PL!$E$10*PL!$E$11*PL!$E$12*PL!$E$14)</f>
        <v>19.864343382187503</v>
      </c>
      <c r="N83" s="15">
        <f>IF(N44="","",N44*PL!$E$9*PL!$E$10*PL!$E$11*PL!$E$12*PL!$E$14)</f>
        <v>27.872481813749999</v>
      </c>
      <c r="O83" s="5">
        <f>IF(O44="","",O44*PL!$E$9*PL!$E$10*PL!$E$11*PL!$E$12*PL!$E$14)</f>
        <v>7.0721222512500015</v>
      </c>
      <c r="P83" s="5">
        <f>IF(P44="","",P44*PL!$E$9*PL!$E$10*PL!$E$11*PL!$E$12*PL!$E$14)</f>
        <v>6.8641186556250027</v>
      </c>
      <c r="Q83" s="5">
        <f>IF(Q44="","",Q44*PL!$E$9*PL!$E$10*PL!$E$11*PL!$E$12*PL!$E$14)</f>
        <v>6.5521132621874978</v>
      </c>
      <c r="R83" s="5">
        <f>IF(R44="","",R44*PL!$E$9*PL!$E$10*PL!$E$11*PL!$E$12*PL!$E$14)</f>
        <v>6.4481114643750033</v>
      </c>
      <c r="S83" s="5">
        <f>IF(S44="","",S44*PL!$E$9*PL!$E$10*PL!$E$11*PL!$E$12*PL!$E$14)</f>
        <v>6.7601168578124939</v>
      </c>
      <c r="T83" s="5">
        <f>IF(T44="","",T44*PL!$E$9*PL!$E$10*PL!$E$11*PL!$E$12*PL!$E$14)</f>
        <v>6.5521132621875049</v>
      </c>
      <c r="U83" s="5">
        <f>IF(U44="","",U44*PL!$E$9*PL!$E$10*PL!$E$11*PL!$E$12*PL!$E$14)</f>
        <v>6.6561150600000065</v>
      </c>
      <c r="V83" s="5">
        <f>IF(V44="","",V44*PL!$E$9*PL!$E$10*PL!$E$11*PL!$E$12*PL!$E$14)</f>
        <v>6.3441096665624945</v>
      </c>
      <c r="W83" s="5">
        <f>IF(W44="","",W44*PL!$E$9*PL!$E$10*PL!$E$11*PL!$E$12*PL!$E$14)</f>
        <v>6.5521132621874978</v>
      </c>
      <c r="X83" s="5">
        <f>IF(X44="","",X44*PL!$E$9*PL!$E$10*PL!$E$11*PL!$E$12*PL!$E$14)</f>
        <v>6.6561150600000065</v>
      </c>
      <c r="Y83" s="5">
        <f>IF(Y44="","",Y44*PL!$E$9*PL!$E$10*PL!$E$11*PL!$E$12*PL!$E$14)</f>
        <v>6.5521132621874978</v>
      </c>
      <c r="Z83" s="5">
        <f>IF(Z44="","",Z44*PL!$E$9*PL!$E$10*PL!$E$11*PL!$E$12*PL!$E$14)</f>
        <v>6.760116857812501</v>
      </c>
      <c r="AA83" s="5">
        <f>IF(AA44="","",AA44*PL!$E$9*PL!$E$10*PL!$E$11*PL!$E$12*PL!$E$14)</f>
        <v>6.3441096665624945</v>
      </c>
      <c r="AB83" s="5">
        <f>IF(AB44="","",AB44*PL!$E$9*PL!$E$10*PL!$E$11*PL!$E$12*PL!$E$14)</f>
        <v>6.6561150600000065</v>
      </c>
      <c r="AC83" s="5">
        <f>IF(AC44="","",AC44*PL!$E$9*PL!$E$10*PL!$E$11*PL!$E$12*PL!$E$14)</f>
        <v>5.408093486250003</v>
      </c>
      <c r="AD83" s="5">
        <f>IF(AD44="","",AD44*PL!$E$9*PL!$E$10*PL!$E$11*PL!$E$12*PL!$E$14)</f>
        <v>6.5521132621874978</v>
      </c>
      <c r="AE83" s="5">
        <f>IF(AE44="","",AE44*PL!$E$9*PL!$E$10*PL!$E$11*PL!$E$12*PL!$E$14)</f>
        <v>4.264073710312525</v>
      </c>
      <c r="AF83" s="5">
        <f>IF(AF44="","",AF44*PL!$E$9*PL!$E$10*PL!$E$11*PL!$E$12*PL!$E$14)</f>
        <v>4.2640737103124655</v>
      </c>
      <c r="AG83" s="5">
        <f>IF(AG44="","",AG44*PL!$E$9*PL!$E$10*PL!$E$11*PL!$E$12*PL!$E$14)</f>
        <v>6.552113262187512</v>
      </c>
      <c r="AH83" s="5">
        <f>IF(AH44="","",AH44*PL!$E$9*PL!$E$10*PL!$E$11*PL!$E$12*PL!$E$14)</f>
        <v>2.1840377540624942</v>
      </c>
      <c r="AI83" s="5">
        <f>IF(AI44="","",AI44*PL!$E$9*PL!$E$10*PL!$E$11*PL!$E$12*PL!$E$14)</f>
        <v>0</v>
      </c>
      <c r="AJ83" s="5">
        <f>IF(AJ44="","",AJ44*PL!$E$9*PL!$E$10*PL!$E$11*PL!$E$12*PL!$E$14)</f>
        <v>0</v>
      </c>
      <c r="AK83" s="5">
        <f>IF(AK44="","",AK44*PL!$E$9*PL!$E$10*PL!$E$11*PL!$E$12*PL!$E$14)</f>
        <v>0</v>
      </c>
      <c r="AL83" s="5">
        <f>IF(AL44="","",AL44*PL!$E$9*PL!$E$10*PL!$E$11*PL!$E$12*PL!$E$14)</f>
        <v>0</v>
      </c>
      <c r="AM83" s="5">
        <f>IF(AM44="","",AM44*PL!$E$9*PL!$E$10*PL!$E$11*PL!$E$12*PL!$E$14)</f>
        <v>0</v>
      </c>
      <c r="AN83" s="5">
        <f>IF(AN44="","",AN44*PL!$E$9*PL!$E$10*PL!$E$11*PL!$E$12*PL!$E$14)</f>
        <v>0</v>
      </c>
      <c r="AO83" s="5">
        <f>IF(AO44="","",AO44*PL!$E$9*PL!$E$10*PL!$E$11*PL!$E$12*PL!$E$14)</f>
        <v>0</v>
      </c>
      <c r="AP83" s="5">
        <f>IF(AP44="","",AP44*PL!$E$9*PL!$E$10*PL!$E$11*PL!$E$12*PL!$E$14)</f>
        <v>0</v>
      </c>
      <c r="AQ83" s="5">
        <f>IF(AQ44="","",AQ44*PL!$E$9*PL!$E$10*PL!$E$11*PL!$E$12*PL!$E$14)</f>
        <v>0</v>
      </c>
      <c r="AR83" s="5">
        <f>IF(AR44="","",AR44*PL!$E$9*PL!$E$10*PL!$E$11*PL!$E$12*PL!$E$14)</f>
        <v>0</v>
      </c>
      <c r="AS83" s="5">
        <f>IF(AS44="","",AS44*PL!$E$9*PL!$E$10*PL!$E$11*PL!$E$12*PL!$E$14)</f>
        <v>0</v>
      </c>
      <c r="AT83" s="5" t="str">
        <f>IF(AT44="","",AT44*PL!$E$9*PL!$E$10)</f>
        <v/>
      </c>
      <c r="AU83" s="5" t="str">
        <f>IF(AU44="","",AU44*PL!$E$9*PL!$E$10)</f>
        <v/>
      </c>
      <c r="AV83" s="5" t="str">
        <f>IF(AV44="","",AV44*PL!$E$9*PL!$E$10)</f>
        <v/>
      </c>
    </row>
    <row r="84" spans="2:48" ht="15" customHeight="1" x14ac:dyDescent="0.2">
      <c r="B84" s="1" t="s">
        <v>1</v>
      </c>
      <c r="C84" s="5" t="str">
        <f>IF(C45="","",C45*PL!$E$9*PL!$E$10)</f>
        <v/>
      </c>
      <c r="D84" s="5" t="str">
        <f>IF(D45="","",D45*PL!$E$9*PL!$E$10)</f>
        <v/>
      </c>
      <c r="E84" s="5" t="str">
        <f>IF(E45="","",E45*PL!$E$9*PL!$E$10)</f>
        <v/>
      </c>
      <c r="F84" s="5" t="str">
        <f>IF(F45="","",F45*PL!$E$9*PL!$E$10)</f>
        <v/>
      </c>
      <c r="G84" s="5" t="str">
        <f>IF(G45="","",G45*PL!$E$9*PL!$E$10)</f>
        <v/>
      </c>
      <c r="H84" s="5" t="str">
        <f>IF(H45="","",H45*PL!$E$9*PL!$E$10)</f>
        <v/>
      </c>
      <c r="I84" s="5" t="str">
        <f>IF(I45="","",I45*PL!$E$9*PL!$E$10)</f>
        <v/>
      </c>
      <c r="J84" s="15" t="str">
        <f>IF(J45="","",J45*PL!$E$9*PL!$E$10)</f>
        <v/>
      </c>
      <c r="K84" s="5" t="str">
        <f>IF(K45="","",K45*PL!$E$9*PL!$E$10)</f>
        <v/>
      </c>
      <c r="L84" s="5" t="str">
        <f>IF(L45="","",L45*PL!$E$9*PL!$E$10)</f>
        <v/>
      </c>
      <c r="M84" s="5" t="str">
        <f>IF(M45="","",M45*PL!$E$9*PL!$E$10)</f>
        <v/>
      </c>
      <c r="N84" s="15" t="str">
        <f>IF(N45="","",N45*PL!$E$9*PL!$E$10)</f>
        <v/>
      </c>
      <c r="O84" s="5" t="str">
        <f>IF(O45="","",O45*PL!$E$9*PL!$E$10)</f>
        <v/>
      </c>
      <c r="P84" s="5" t="str">
        <f>IF(P45="","",P45*PL!$E$9*PL!$E$10)</f>
        <v/>
      </c>
      <c r="Q84" s="5" t="str">
        <f>IF(Q45="","",Q45*PL!$E$9*PL!$E$10)</f>
        <v/>
      </c>
      <c r="R84" s="5" t="str">
        <f>IF(R45="","",R45*PL!$E$9*PL!$E$10)</f>
        <v/>
      </c>
      <c r="S84" s="5" t="str">
        <f>IF(S45="","",S45*PL!$E$9*PL!$E$10)</f>
        <v/>
      </c>
      <c r="T84" s="5" t="str">
        <f>IF(T45="","",T45*PL!$E$9*PL!$E$10)</f>
        <v/>
      </c>
      <c r="U84" s="5" t="str">
        <f>IF(U45="","",U45*PL!$E$9*PL!$E$10)</f>
        <v/>
      </c>
      <c r="V84" s="5" t="str">
        <f>IF(V45="","",V45*PL!$E$9*PL!$E$10)</f>
        <v/>
      </c>
      <c r="W84" s="5" t="str">
        <f>IF(W45="","",W45*PL!$E$9*PL!$E$10)</f>
        <v/>
      </c>
      <c r="X84" s="5" t="str">
        <f>IF(X45="","",X45*PL!$E$9*PL!$E$10)</f>
        <v/>
      </c>
      <c r="Y84" s="5" t="str">
        <f>IF(Y45="","",Y45*PL!$E$9*PL!$E$10)</f>
        <v/>
      </c>
      <c r="Z84" s="5" t="str">
        <f>IF(Z45="","",Z45*PL!$E$9*PL!$E$10)</f>
        <v/>
      </c>
      <c r="AA84" s="5" t="str">
        <f>IF(AA45="","",AA45*PL!$E$9*PL!$E$10)</f>
        <v/>
      </c>
      <c r="AB84" s="5" t="str">
        <f>IF(AB45="","",AB45*PL!$E$9*PL!$E$10)</f>
        <v/>
      </c>
      <c r="AC84" s="5" t="str">
        <f>IF(AC45="","",AC45*PL!$E$9*PL!$E$10)</f>
        <v/>
      </c>
      <c r="AD84" s="5" t="str">
        <f>IF(AD45="","",AD45*PL!$E$9*PL!$E$10)</f>
        <v/>
      </c>
      <c r="AE84" s="5" t="str">
        <f>IF(AE45="","",AE45*PL!$E$9*PL!$E$10)</f>
        <v/>
      </c>
      <c r="AF84" s="5" t="str">
        <f>IF(AF45="","",AF45*PL!$E$9*PL!$E$10)</f>
        <v/>
      </c>
      <c r="AG84" s="5" t="str">
        <f>IF(AG45="","",AG45*PL!$E$9*PL!$E$10)</f>
        <v/>
      </c>
      <c r="AH84" s="5" t="str">
        <f>IF(AH45="","",AH45*PL!$E$9*PL!$E$10)</f>
        <v/>
      </c>
      <c r="AI84" s="5" t="str">
        <f>IF(AI45="","",AI45*PL!$E$9*PL!$E$10)</f>
        <v/>
      </c>
      <c r="AJ84" s="5" t="str">
        <f>IF(AJ45="","",AJ45*PL!$E$9*PL!$E$10)</f>
        <v/>
      </c>
      <c r="AK84" s="5" t="str">
        <f>IF(AK45="","",AK45*PL!$E$9*PL!$E$10)</f>
        <v/>
      </c>
      <c r="AL84" s="5" t="str">
        <f>IF(AL45="","",AL45*PL!$E$9*PL!$E$10)</f>
        <v/>
      </c>
      <c r="AM84" s="5" t="str">
        <f>IF(AM45="","",AM45*PL!$E$9*PL!$E$10)</f>
        <v/>
      </c>
      <c r="AN84" s="5" t="str">
        <f>IF(AN45="","",AN45*PL!$E$9*PL!$E$10)</f>
        <v/>
      </c>
      <c r="AO84" s="5" t="str">
        <f>IF(AO45="","",AO45*PL!$E$9*PL!$E$10)</f>
        <v/>
      </c>
      <c r="AP84" s="5" t="str">
        <f>IF(AP45="","",AP45*PL!$E$9*PL!$E$10)</f>
        <v/>
      </c>
      <c r="AQ84" s="5" t="str">
        <f>IF(AQ45="","",AQ45*PL!$E$9*PL!$E$10)</f>
        <v/>
      </c>
      <c r="AR84" s="5" t="str">
        <f>IF(AR45="","",AR45*PL!$E$9*PL!$E$10)</f>
        <v/>
      </c>
      <c r="AS84" s="5" t="str">
        <f>IF(AS45="","",AS45*PL!$E$9*PL!$E$10)</f>
        <v/>
      </c>
      <c r="AT84" s="5" t="str">
        <f>IF(AT45="","",AT45*PL!$E$9*PL!$E$10)</f>
        <v/>
      </c>
      <c r="AU84" s="5" t="str">
        <f>IF(AU45="","",AU45*PL!$E$9*PL!$E$10)</f>
        <v/>
      </c>
      <c r="AV84" s="5" t="str">
        <f>IF(AV45="","",AV45*PL!$E$9*PL!$E$10)</f>
        <v/>
      </c>
    </row>
    <row r="85" spans="2:48" ht="15" customHeight="1" x14ac:dyDescent="0.2">
      <c r="B85" s="1" t="s">
        <v>2</v>
      </c>
      <c r="C85" s="5" t="str">
        <f>IF(C46="","",C46*PL!$E$9*PL!$E$10)</f>
        <v/>
      </c>
      <c r="D85" s="5" t="str">
        <f>IF(D46="","",D46*PL!$E$9*PL!$E$10)</f>
        <v/>
      </c>
      <c r="E85" s="5" t="str">
        <f>IF(E46="","",E46*PL!$E$9*PL!$E$10)</f>
        <v/>
      </c>
      <c r="F85" s="5" t="str">
        <f>IF(F46="","",F46*PL!$E$9*PL!$E$10)</f>
        <v/>
      </c>
      <c r="G85" s="5" t="str">
        <f>IF(G46="","",G46*PL!$E$9*PL!$E$10)</f>
        <v/>
      </c>
      <c r="H85" s="5" t="str">
        <f>IF(H46="","",H46*PL!$E$9*PL!$E$10)</f>
        <v/>
      </c>
      <c r="I85" s="5" t="str">
        <f>IF(I46="","",I46*PL!$E$9*PL!$E$10)</f>
        <v/>
      </c>
      <c r="J85" s="15" t="str">
        <f>IF(J46="","",J46*PL!$E$9*PL!$E$10)</f>
        <v/>
      </c>
      <c r="K85" s="5" t="str">
        <f>IF(K46="","",K46*PL!$E$9*PL!$E$10)</f>
        <v/>
      </c>
      <c r="L85" s="5" t="str">
        <f>IF(L46="","",L46*PL!$E$9*PL!$E$10)</f>
        <v/>
      </c>
      <c r="M85" s="5" t="str">
        <f>IF(M46="","",M46*PL!$E$9*PL!$E$10)</f>
        <v/>
      </c>
      <c r="N85" s="15" t="str">
        <f>IF(N46="","",N46*PL!$E$9*PL!$E$10)</f>
        <v/>
      </c>
      <c r="O85" s="5" t="str">
        <f>IF(O46="","",O46*PL!$E$9*PL!$E$10)</f>
        <v/>
      </c>
      <c r="P85" s="5" t="str">
        <f>IF(P46="","",P46*PL!$E$9*PL!$E$10)</f>
        <v/>
      </c>
      <c r="Q85" s="5" t="str">
        <f>IF(Q46="","",Q46*PL!$E$9*PL!$E$10)</f>
        <v/>
      </c>
      <c r="R85" s="5" t="str">
        <f>IF(R46="","",R46*PL!$E$9*PL!$E$10)</f>
        <v/>
      </c>
      <c r="S85" s="5" t="str">
        <f>IF(S46="","",S46*PL!$E$9*PL!$E$10)</f>
        <v/>
      </c>
      <c r="T85" s="5" t="str">
        <f>IF(T46="","",T46*PL!$E$9*PL!$E$10)</f>
        <v/>
      </c>
      <c r="U85" s="5" t="str">
        <f>IF(U46="","",U46*PL!$E$9*PL!$E$10)</f>
        <v/>
      </c>
      <c r="V85" s="5" t="str">
        <f>IF(V46="","",V46*PL!$E$9*PL!$E$10)</f>
        <v/>
      </c>
      <c r="W85" s="5" t="str">
        <f>IF(W46="","",W46*PL!$E$9*PL!$E$10)</f>
        <v/>
      </c>
      <c r="X85" s="5" t="str">
        <f>IF(X46="","",X46*PL!$E$9*PL!$E$10)</f>
        <v/>
      </c>
      <c r="Y85" s="5" t="str">
        <f>IF(Y46="","",Y46*PL!$E$9*PL!$E$10)</f>
        <v/>
      </c>
      <c r="Z85" s="5" t="str">
        <f>IF(Z46="","",Z46*PL!$E$9*PL!$E$10)</f>
        <v/>
      </c>
      <c r="AA85" s="5" t="str">
        <f>IF(AA46="","",AA46*PL!$E$9*PL!$E$10)</f>
        <v/>
      </c>
      <c r="AB85" s="5" t="str">
        <f>IF(AB46="","",AB46*PL!$E$9*PL!$E$10)</f>
        <v/>
      </c>
      <c r="AC85" s="5" t="str">
        <f>IF(AC46="","",AC46*PL!$E$9*PL!$E$10)</f>
        <v/>
      </c>
      <c r="AD85" s="5" t="str">
        <f>IF(AD46="","",AD46*PL!$E$9*PL!$E$10)</f>
        <v/>
      </c>
      <c r="AE85" s="5" t="str">
        <f>IF(AE46="","",AE46*PL!$E$9*PL!$E$10)</f>
        <v/>
      </c>
      <c r="AF85" s="5" t="str">
        <f>IF(AF46="","",AF46*PL!$E$9*PL!$E$10)</f>
        <v/>
      </c>
      <c r="AG85" s="5" t="str">
        <f>IF(AG46="","",AG46*PL!$E$9*PL!$E$10)</f>
        <v/>
      </c>
      <c r="AH85" s="5" t="str">
        <f>IF(AH46="","",AH46*PL!$E$9*PL!$E$10)</f>
        <v/>
      </c>
      <c r="AI85" s="5" t="str">
        <f>IF(AI46="","",AI46*PL!$E$9*PL!$E$10)</f>
        <v/>
      </c>
      <c r="AJ85" s="5" t="str">
        <f>IF(AJ46="","",AJ46*PL!$E$9*PL!$E$10)</f>
        <v/>
      </c>
      <c r="AK85" s="5" t="str">
        <f>IF(AK46="","",AK46*PL!$E$9*PL!$E$10)</f>
        <v/>
      </c>
      <c r="AL85" s="5" t="str">
        <f>IF(AL46="","",AL46*PL!$E$9*PL!$E$10)</f>
        <v/>
      </c>
      <c r="AM85" s="5" t="str">
        <f>IF(AM46="","",AM46*PL!$E$9*PL!$E$10)</f>
        <v/>
      </c>
      <c r="AN85" s="5" t="str">
        <f>IF(AN46="","",AN46*PL!$E$9*PL!$E$10)</f>
        <v/>
      </c>
      <c r="AO85" s="5" t="str">
        <f>IF(AO46="","",AO46*PL!$E$9*PL!$E$10)</f>
        <v/>
      </c>
      <c r="AP85" s="5" t="str">
        <f>IF(AP46="","",AP46*PL!$E$9*PL!$E$10)</f>
        <v/>
      </c>
      <c r="AQ85" s="5" t="str">
        <f>IF(AQ46="","",AQ46*PL!$E$9*PL!$E$10)</f>
        <v/>
      </c>
      <c r="AR85" s="5" t="str">
        <f>IF(AR46="","",AR46*PL!$E$9*PL!$E$10)</f>
        <v/>
      </c>
      <c r="AS85" s="5" t="str">
        <f>IF(AS46="","",AS46*PL!$E$9*PL!$E$10)</f>
        <v/>
      </c>
      <c r="AT85" s="5" t="str">
        <f>IF(AT46="","",AT46*PL!$E$9*PL!$E$10)</f>
        <v/>
      </c>
      <c r="AU85" s="5" t="str">
        <f>IF(AU46="","",AU46*PL!$E$9*PL!$E$10)</f>
        <v/>
      </c>
      <c r="AV85" s="5" t="str">
        <f>IF(AV46="","",AV46*PL!$E$9*PL!$E$10)</f>
        <v/>
      </c>
    </row>
    <row r="86" spans="2:48" ht="15" customHeight="1" x14ac:dyDescent="0.2">
      <c r="B86" s="1" t="s">
        <v>3</v>
      </c>
      <c r="C86" s="5" t="str">
        <f>IF(C47="","",C47*PL!$E$9*PL!$E$10)</f>
        <v/>
      </c>
      <c r="D86" s="5" t="str">
        <f>IF(D47="","",D47*PL!$E$9*PL!$E$10)</f>
        <v/>
      </c>
      <c r="E86" s="5" t="str">
        <f>IF(E47="","",E47*PL!$E$9*PL!$E$10)</f>
        <v/>
      </c>
      <c r="F86" s="5" t="str">
        <f>IF(F47="","",F47*PL!$E$9*PL!$E$10)</f>
        <v/>
      </c>
      <c r="G86" s="5" t="str">
        <f>IF(G47="","",G47*PL!$E$9*PL!$E$10)</f>
        <v/>
      </c>
      <c r="H86" s="5" t="str">
        <f>IF(H47="","",H47*PL!$E$9*PL!$E$10)</f>
        <v/>
      </c>
      <c r="I86" s="5" t="str">
        <f>IF(I47="","",I47*PL!$E$9*PL!$E$10)</f>
        <v/>
      </c>
      <c r="J86" s="15" t="str">
        <f>IF(J47="","",J47*PL!$E$9*PL!$E$10)</f>
        <v/>
      </c>
      <c r="K86" s="5" t="str">
        <f>IF(K47="","",K47*PL!$E$9*PL!$E$10)</f>
        <v/>
      </c>
      <c r="L86" s="5" t="str">
        <f>IF(L47="","",L47*PL!$E$9*PL!$E$10)</f>
        <v/>
      </c>
      <c r="M86" s="5" t="str">
        <f>IF(M47="","",M47*PL!$E$9*PL!$E$10)</f>
        <v/>
      </c>
      <c r="N86" s="15" t="str">
        <f>IF(N47="","",N47*PL!$E$9*PL!$E$10)</f>
        <v/>
      </c>
      <c r="O86" s="5" t="str">
        <f>IF(O47="","",O47*PL!$E$9*PL!$E$10)</f>
        <v/>
      </c>
      <c r="P86" s="5" t="str">
        <f>IF(P47="","",P47*PL!$E$9*PL!$E$10)</f>
        <v/>
      </c>
      <c r="Q86" s="5" t="str">
        <f>IF(Q47="","",Q47*PL!$E$9*PL!$E$10)</f>
        <v/>
      </c>
      <c r="R86" s="5" t="str">
        <f>IF(R47="","",R47*PL!$E$9*PL!$E$10)</f>
        <v/>
      </c>
      <c r="S86" s="5" t="str">
        <f>IF(S47="","",S47*PL!$E$9*PL!$E$10)</f>
        <v/>
      </c>
      <c r="T86" s="5" t="str">
        <f>IF(T47="","",T47*PL!$E$9*PL!$E$10)</f>
        <v/>
      </c>
      <c r="U86" s="5" t="str">
        <f>IF(U47="","",U47*PL!$E$9*PL!$E$10)</f>
        <v/>
      </c>
      <c r="V86" s="5" t="str">
        <f>IF(V47="","",V47*PL!$E$9*PL!$E$10)</f>
        <v/>
      </c>
      <c r="W86" s="5" t="str">
        <f>IF(W47="","",W47*PL!$E$9*PL!$E$10)</f>
        <v/>
      </c>
      <c r="X86" s="5" t="str">
        <f>IF(X47="","",X47*PL!$E$9*PL!$E$10)</f>
        <v/>
      </c>
      <c r="Y86" s="5" t="str">
        <f>IF(Y47="","",Y47*PL!$E$9*PL!$E$10)</f>
        <v/>
      </c>
      <c r="Z86" s="5" t="str">
        <f>IF(Z47="","",Z47*PL!$E$9*PL!$E$10)</f>
        <v/>
      </c>
      <c r="AA86" s="5" t="str">
        <f>IF(AA47="","",AA47*PL!$E$9*PL!$E$10)</f>
        <v/>
      </c>
      <c r="AB86" s="5" t="str">
        <f>IF(AB47="","",AB47*PL!$E$9*PL!$E$10)</f>
        <v/>
      </c>
      <c r="AC86" s="5" t="str">
        <f>IF(AC47="","",AC47*PL!$E$9*PL!$E$10)</f>
        <v/>
      </c>
      <c r="AD86" s="5" t="str">
        <f>IF(AD47="","",AD47*PL!$E$9*PL!$E$10)</f>
        <v/>
      </c>
      <c r="AE86" s="5" t="str">
        <f>IF(AE47="","",AE47*PL!$E$9*PL!$E$10)</f>
        <v/>
      </c>
      <c r="AF86" s="5" t="str">
        <f>IF(AF47="","",AF47*PL!$E$9*PL!$E$10)</f>
        <v/>
      </c>
      <c r="AG86" s="5" t="str">
        <f>IF(AG47="","",AG47*PL!$E$9*PL!$E$10)</f>
        <v/>
      </c>
      <c r="AH86" s="5" t="str">
        <f>IF(AH47="","",AH47*PL!$E$9*PL!$E$10)</f>
        <v/>
      </c>
      <c r="AI86" s="5" t="str">
        <f>IF(AI47="","",AI47*PL!$E$9*PL!$E$10)</f>
        <v/>
      </c>
      <c r="AJ86" s="5" t="str">
        <f>IF(AJ47="","",AJ47*PL!$E$9*PL!$E$10)</f>
        <v/>
      </c>
      <c r="AK86" s="5" t="str">
        <f>IF(AK47="","",AK47*PL!$E$9*PL!$E$10)</f>
        <v/>
      </c>
      <c r="AL86" s="5" t="str">
        <f>IF(AL47="","",AL47*PL!$E$9*PL!$E$10)</f>
        <v/>
      </c>
      <c r="AM86" s="5" t="str">
        <f>IF(AM47="","",AM47*PL!$E$9*PL!$E$10)</f>
        <v/>
      </c>
      <c r="AN86" s="5" t="str">
        <f>IF(AN47="","",AN47*PL!$E$9*PL!$E$10)</f>
        <v/>
      </c>
      <c r="AO86" s="5" t="str">
        <f>IF(AO47="","",AO47*PL!$E$9*PL!$E$10)</f>
        <v/>
      </c>
      <c r="AP86" s="5" t="str">
        <f>IF(AP47="","",AP47*PL!$E$9*PL!$E$10)</f>
        <v/>
      </c>
      <c r="AQ86" s="5" t="str">
        <f>IF(AQ47="","",AQ47*PL!$E$9*PL!$E$10)</f>
        <v/>
      </c>
      <c r="AR86" s="5" t="str">
        <f>IF(AR47="","",AR47*PL!$E$9*PL!$E$10)</f>
        <v/>
      </c>
      <c r="AS86" s="5" t="str">
        <f>IF(AS47="","",AS47*PL!$E$9*PL!$E$10)</f>
        <v/>
      </c>
      <c r="AT86" s="5" t="str">
        <f>IF(AT47="","",AT47*PL!$E$9*PL!$E$10)</f>
        <v/>
      </c>
      <c r="AU86" s="5" t="str">
        <f>IF(AU47="","",AU47*PL!$E$9*PL!$E$10)</f>
        <v/>
      </c>
      <c r="AV86" s="5" t="str">
        <f>IF(AV47="","",AV47*PL!$E$9*PL!$E$10)</f>
        <v/>
      </c>
    </row>
    <row r="87" spans="2:48" ht="15" customHeight="1" x14ac:dyDescent="0.2">
      <c r="B87" s="1" t="s">
        <v>4</v>
      </c>
      <c r="C87" s="5" t="str">
        <f>IF(C48="","",C48*PL!$E$9*PL!$E$10)</f>
        <v/>
      </c>
      <c r="D87" s="5" t="str">
        <f>IF(D48="","",D48*PL!$E$9*PL!$E$10)</f>
        <v/>
      </c>
      <c r="E87" s="5" t="str">
        <f>IF(E48="","",E48*PL!$E$9*PL!$E$10)</f>
        <v/>
      </c>
      <c r="F87" s="5" t="str">
        <f>IF(F48="","",F48*PL!$E$9*PL!$E$10)</f>
        <v/>
      </c>
      <c r="G87" s="5" t="str">
        <f>IF(G48="","",G48*PL!$E$9*PL!$E$10)</f>
        <v/>
      </c>
      <c r="H87" s="5" t="str">
        <f>IF(H48="","",H48*PL!$E$9*PL!$E$10)</f>
        <v/>
      </c>
      <c r="I87" s="5" t="str">
        <f>IF(I48="","",I48*PL!$E$9*PL!$E$10)</f>
        <v/>
      </c>
      <c r="J87" s="15" t="str">
        <f>IF(J48="","",J48*PL!$E$9*PL!$E$10)</f>
        <v/>
      </c>
      <c r="K87" s="5">
        <f>IF(K48="","",K48*PL!$E$9*PL!$E$10*PL!$E$11*PL!$E$12*PL!$E$14)</f>
        <v>-13.312230120000001</v>
      </c>
      <c r="L87" s="5">
        <f>IF(L48="","",L48*PL!$E$9*PL!$E$10*PL!$E$11*PL!$E$12*PL!$E$14)</f>
        <v>-39.624684966562498</v>
      </c>
      <c r="M87" s="5">
        <f>IF(M48="","",M48*PL!$E$9*PL!$E$10*PL!$E$11*PL!$E$12*PL!$E$14)</f>
        <v>-66.353147004375003</v>
      </c>
      <c r="N87" s="15">
        <f>IF(N48="","",N48*PL!$E$9*PL!$E$10*PL!$E$11*PL!$E$12*PL!$E$14)</f>
        <v>-91.31357847937501</v>
      </c>
      <c r="O87" s="5">
        <f>IF(O48="","",O48*PL!$E$9*PL!$E$10*PL!$E$11*PL!$E$12*PL!$E$14)</f>
        <v>-23.608408103437505</v>
      </c>
      <c r="P87" s="5">
        <f>IF(P48="","",P48*PL!$E$9*PL!$E$10*PL!$E$11*PL!$E$12*PL!$E$14)</f>
        <v>-22.984397316562493</v>
      </c>
      <c r="Q87" s="5">
        <f>IF(Q48="","",Q48*PL!$E$9*PL!$E$10*PL!$E$11*PL!$E$12*PL!$E$14)</f>
        <v>-22.360386529687503</v>
      </c>
      <c r="R87" s="5">
        <f>IF(R48="","",R48*PL!$E$9*PL!$E$10*PL!$E$11*PL!$E$12*PL!$E$14)</f>
        <v>-22.360386529687503</v>
      </c>
      <c r="S87" s="5">
        <f>IF(S48="","",S48*PL!$E$9*PL!$E$10*PL!$E$11*PL!$E$12*PL!$E$14)</f>
        <v>-22.464388327499996</v>
      </c>
      <c r="T87" s="5">
        <f>IF(T48="","",T48*PL!$E$9*PL!$E$10*PL!$E$11*PL!$E$12*PL!$E$14)</f>
        <v>-22.464388327500025</v>
      </c>
      <c r="U87" s="5">
        <f>IF(U48="","",U48*PL!$E$9*PL!$E$10*PL!$E$11*PL!$E$12*PL!$E$14)</f>
        <v>-22.152382934062484</v>
      </c>
      <c r="V87" s="5">
        <f>IF(V48="","",V48*PL!$E$9*PL!$E$10*PL!$E$11*PL!$E$12*PL!$E$14)</f>
        <v>-22.464388327500053</v>
      </c>
      <c r="W87" s="5">
        <f>IF(W48="","",W48*PL!$E$9*PL!$E$10*PL!$E$11*PL!$E$12*PL!$E$14)</f>
        <v>-22.360386529687442</v>
      </c>
      <c r="X87" s="5">
        <f>IF(X48="","",X48*PL!$E$9*PL!$E$10*PL!$E$11*PL!$E$12*PL!$E$14)</f>
        <v>-22.360386529687563</v>
      </c>
      <c r="Y87" s="5">
        <f>IF(Y48="","",Y48*PL!$E$9*PL!$E$10*PL!$E$11*PL!$E$12*PL!$E$14)</f>
        <v>-22.464388327499968</v>
      </c>
      <c r="Z87" s="5">
        <f>IF(Z48="","",Z48*PL!$E$9*PL!$E$10*PL!$E$11*PL!$E$12*PL!$E$14)</f>
        <v>-22.360386529687503</v>
      </c>
      <c r="AA87" s="5">
        <f>IF(AA48="","",AA48*PL!$E$9*PL!$E$10*PL!$E$11*PL!$E$12*PL!$E$14)</f>
        <v>-22.360386529687503</v>
      </c>
      <c r="AB87" s="5">
        <f>IF(AB48="","",AB48*PL!$E$9*PL!$E$10*PL!$E$11*PL!$E$12*PL!$E$14)</f>
        <v>-22.464388327499968</v>
      </c>
      <c r="AC87" s="5">
        <f>IF(AC48="","",AC48*PL!$E$9*PL!$E$10*PL!$E$11*PL!$E$12*PL!$E$14)</f>
        <v>-18.512320010625071</v>
      </c>
      <c r="AD87" s="5">
        <f>IF(AD48="","",AD48*PL!$E$9*PL!$E$10*PL!$E$11*PL!$E$12*PL!$E$14)</f>
        <v>-22.464388327499911</v>
      </c>
      <c r="AE87" s="5">
        <f>IF(AE48="","",AE48*PL!$E$9*PL!$E$10*PL!$E$11*PL!$E$12*PL!$E$14)</f>
        <v>-14.768255289375048</v>
      </c>
      <c r="AF87" s="5">
        <f>IF(AF48="","",AF48*PL!$E$9*PL!$E$10*PL!$E$11*PL!$E$12*PL!$E$14)</f>
        <v>-14.872257087187455</v>
      </c>
      <c r="AG87" s="5">
        <f>IF(AG48="","",AG48*PL!$E$9*PL!$E$10*PL!$E$11*PL!$E$12*PL!$E$14)</f>
        <v>-22.360386529687503</v>
      </c>
      <c r="AH87" s="5">
        <f>IF(AH48="","",AH48*PL!$E$9*PL!$E$10*PL!$E$11*PL!$E$12*PL!$E$14)</f>
        <v>-7.2801258468750003</v>
      </c>
      <c r="AI87" s="5">
        <f>IF(AI48="","",AI48*PL!$E$9*PL!$E$10*PL!$E$11*PL!$E$12*PL!$E$14)</f>
        <v>0</v>
      </c>
      <c r="AJ87" s="5">
        <f>IF(AJ48="","",AJ48*PL!$E$9*PL!$E$10*PL!$E$11*PL!$E$12*PL!$E$14)</f>
        <v>0</v>
      </c>
      <c r="AK87" s="5">
        <f>IF(AK48="","",AK48*PL!$E$9*PL!$E$10*PL!$E$11*PL!$E$12*PL!$E$14)</f>
        <v>0</v>
      </c>
      <c r="AL87" s="5">
        <f>IF(AL48="","",AL48*PL!$E$9*PL!$E$10*PL!$E$11*PL!$E$12*PL!$E$14)</f>
        <v>0</v>
      </c>
      <c r="AM87" s="5">
        <f>IF(AM48="","",AM48*PL!$E$9*PL!$E$10*PL!$E$11*PL!$E$12*PL!$E$14)</f>
        <v>0</v>
      </c>
      <c r="AN87" s="5">
        <f>IF(AN48="","",AN48*PL!$E$9*PL!$E$10*PL!$E$11*PL!$E$12*PL!$E$14)</f>
        <v>0</v>
      </c>
      <c r="AO87" s="5">
        <f>IF(AO48="","",AO48*PL!$E$9*PL!$E$10*PL!$E$11*PL!$E$12*PL!$E$14)</f>
        <v>0</v>
      </c>
      <c r="AP87" s="5">
        <f>IF(AP48="","",AP48*PL!$E$9*PL!$E$10*PL!$E$11*PL!$E$12*PL!$E$14)</f>
        <v>0</v>
      </c>
      <c r="AQ87" s="5">
        <f>IF(AQ48="","",AQ48*PL!$E$9*PL!$E$10*PL!$E$11*PL!$E$12*PL!$E$14)</f>
        <v>0</v>
      </c>
      <c r="AR87" s="5">
        <f>IF(AR48="","",AR48*PL!$E$9*PL!$E$10*PL!$E$11*PL!$E$12*PL!$E$14)</f>
        <v>0</v>
      </c>
      <c r="AS87" s="5">
        <f>IF(AS48="","",AS48*PL!$E$9*PL!$E$10*PL!$E$11*PL!$E$12*PL!$E$14)</f>
        <v>0</v>
      </c>
      <c r="AT87" s="5" t="str">
        <f>IF(AT48="","",AT48*PL!$E$9*PL!$E$10)</f>
        <v/>
      </c>
      <c r="AU87" s="5" t="str">
        <f>IF(AU48="","",AU48*PL!$E$9*PL!$E$10)</f>
        <v/>
      </c>
      <c r="AV87" s="5" t="str">
        <f>IF(AV48="","",AV48*PL!$E$9*PL!$E$10)</f>
        <v/>
      </c>
    </row>
    <row r="88" spans="2:48" ht="15" customHeight="1" x14ac:dyDescent="0.2">
      <c r="B88" s="1" t="s">
        <v>5</v>
      </c>
      <c r="C88" s="5" t="str">
        <f>IF(C49="","",C49*PL!$D$9*PL!$D$10)</f>
        <v/>
      </c>
      <c r="D88" s="5" t="str">
        <f>IF(D49="","",D49*PL!$D$9*PL!$D$10)</f>
        <v/>
      </c>
      <c r="E88" s="5" t="str">
        <f>IF(E49="","",E49*PL!$D$9*PL!$D$10)</f>
        <v/>
      </c>
      <c r="F88" s="5" t="str">
        <f>IF(F49="","",F49*PL!$D$9*PL!$D$10)</f>
        <v/>
      </c>
      <c r="G88" s="5" t="str">
        <f>IF(G49="","",G49*PL!$D$9*PL!$D$10)</f>
        <v/>
      </c>
      <c r="H88" s="5" t="str">
        <f>IF(H49="","",H49*PL!$D$9*PL!$D$10)</f>
        <v/>
      </c>
      <c r="I88" s="5" t="str">
        <f>IF(I49="","",I49*PL!$D$9*PL!$D$10)</f>
        <v/>
      </c>
      <c r="J88" s="15" t="str">
        <f>IF(J49="","",J49*PL!$D$9*PL!$D$10)</f>
        <v/>
      </c>
      <c r="K88" s="5" t="str">
        <f>IF(K49="","",K49*PL!$D$9*PL!$D$10)</f>
        <v/>
      </c>
      <c r="L88" s="5" t="str">
        <f>IF(L49="","",L49*PL!$D$9*PL!$D$10)</f>
        <v/>
      </c>
      <c r="M88" s="5" t="str">
        <f>IF(M49="","",M49*PL!$D$9*PL!$D$10)</f>
        <v/>
      </c>
      <c r="N88" s="15" t="str">
        <f>IF(N49="","",N49*PL!$D$9*PL!$D$10)</f>
        <v/>
      </c>
      <c r="O88" s="5" t="str">
        <f>IF(O49="","",O49*PL!$D$9*PL!$D$10)</f>
        <v/>
      </c>
      <c r="P88" s="5" t="str">
        <f>IF(P49="","",P49*PL!$D$9*PL!$D$10)</f>
        <v/>
      </c>
      <c r="Q88" s="5" t="str">
        <f>IF(Q49="","",Q49*PL!$D$9*PL!$D$10)</f>
        <v/>
      </c>
      <c r="R88" s="5" t="str">
        <f>IF(R49="","",R49*PL!$D$9*PL!$D$10)</f>
        <v/>
      </c>
      <c r="S88" s="5" t="str">
        <f>IF(S49="","",S49*PL!$D$9*PL!$D$10)</f>
        <v/>
      </c>
      <c r="T88" s="5" t="str">
        <f>IF(T49="","",T49*PL!$D$9*PL!$D$10)</f>
        <v/>
      </c>
      <c r="U88" s="5" t="str">
        <f>IF(U49="","",U49*PL!$D$9*PL!$D$10)</f>
        <v/>
      </c>
      <c r="V88" s="5" t="str">
        <f>IF(V49="","",V49*PL!$D$9*PL!$D$10)</f>
        <v/>
      </c>
      <c r="W88" s="5" t="str">
        <f>IF(W49="","",W49*PL!$D$9*PL!$D$10)</f>
        <v/>
      </c>
      <c r="X88" s="5" t="str">
        <f>IF(X49="","",X49*PL!$D$9*PL!$D$10)</f>
        <v/>
      </c>
      <c r="Y88" s="5" t="str">
        <f>IF(Y49="","",Y49*PL!$D$9*PL!$D$10)</f>
        <v/>
      </c>
      <c r="Z88" s="5" t="str">
        <f>IF(Z49="","",Z49*PL!$D$9*PL!$D$10)</f>
        <v/>
      </c>
      <c r="AA88" s="5" t="str">
        <f>IF(AA49="","",AA49*PL!$D$9*PL!$D$10)</f>
        <v/>
      </c>
      <c r="AB88" s="5" t="str">
        <f>IF(AB49="","",AB49*PL!$D$9*PL!$D$10)</f>
        <v/>
      </c>
      <c r="AC88" s="5" t="str">
        <f>IF(AC49="","",AC49*PL!$D$9*PL!$D$10)</f>
        <v/>
      </c>
      <c r="AD88" s="5" t="str">
        <f>IF(AD49="","",AD49*PL!$D$9*PL!$D$10)</f>
        <v/>
      </c>
      <c r="AE88" s="5" t="str">
        <f>IF(AE49="","",AE49*PL!$D$9*PL!$D$10)</f>
        <v/>
      </c>
      <c r="AF88" s="5" t="str">
        <f>IF(AF49="","",AF49*PL!$D$9*PL!$D$10)</f>
        <v/>
      </c>
      <c r="AG88" s="5" t="str">
        <f>IF(AG49="","",AG49*PL!$D$9*PL!$D$10)</f>
        <v/>
      </c>
      <c r="AH88" s="5" t="str">
        <f>IF(AH49="","",AH49*PL!$D$9*PL!$D$10)</f>
        <v/>
      </c>
      <c r="AI88" s="5" t="str">
        <f>IF(AI49="","",AI49*PL!$D$9*PL!$D$10)</f>
        <v/>
      </c>
      <c r="AJ88" s="5" t="str">
        <f>IF(AJ49="","",AJ49*PL!$D$9*PL!$D$10)</f>
        <v/>
      </c>
      <c r="AK88" s="5" t="str">
        <f>IF(AK49="","",AK49*PL!$D$9*PL!$D$10)</f>
        <v/>
      </c>
      <c r="AL88" s="5" t="str">
        <f>IF(AL49="","",AL49*PL!$D$9*PL!$D$10)</f>
        <v/>
      </c>
      <c r="AM88" s="5" t="str">
        <f>IF(AM49="","",AM49*PL!$D$9*PL!$D$10)</f>
        <v/>
      </c>
      <c r="AN88" s="5" t="str">
        <f>IF(AN49="","",AN49*PL!$D$9*PL!$D$10)</f>
        <v/>
      </c>
      <c r="AO88" s="5" t="str">
        <f>IF(AO49="","",AO49*PL!$D$9*PL!$D$10)</f>
        <v/>
      </c>
      <c r="AP88" s="5" t="str">
        <f>IF(AP49="","",AP49*PL!$D$9*PL!$D$10)</f>
        <v/>
      </c>
      <c r="AQ88" s="5" t="str">
        <f>IF(AQ49="","",AQ49*PL!$D$9*PL!$D$10)</f>
        <v/>
      </c>
      <c r="AR88" s="5" t="str">
        <f>IF(AR49="","",AR49*PL!$D$9*PL!$D$10)</f>
        <v/>
      </c>
      <c r="AS88" s="5" t="str">
        <f>IF(AS49="","",AS49*PL!$D$9*PL!$D$10)</f>
        <v/>
      </c>
      <c r="AT88" s="5" t="str">
        <f>IF(AT49="","",AT49*PL!$D$9*PL!$D$10)</f>
        <v/>
      </c>
      <c r="AU88" s="5" t="str">
        <f>IF(AU49="","",AU49*PL!$D$9*PL!$D$10)</f>
        <v/>
      </c>
      <c r="AV88" s="5" t="str">
        <f>IF(AV49="","",AV49*PL!$D$9*PL!$D$10)</f>
        <v/>
      </c>
    </row>
    <row r="89" spans="2:48" ht="15" customHeight="1" x14ac:dyDescent="0.2">
      <c r="B89" s="1" t="s">
        <v>6</v>
      </c>
      <c r="C89" s="5" t="str">
        <f>IF(C50="","",C50*PL!$E$9*PL!$E$10)</f>
        <v/>
      </c>
      <c r="D89" s="5" t="str">
        <f>IF(D50="","",D50*PL!$E$9*PL!$E$10)</f>
        <v/>
      </c>
      <c r="E89" s="5" t="str">
        <f>IF(E50="","",E50*PL!$E$9*PL!$E$10)</f>
        <v/>
      </c>
      <c r="F89" s="5" t="str">
        <f>IF(F50="","",F50*PL!$E$9*PL!$E$10)</f>
        <v/>
      </c>
      <c r="G89" s="5" t="str">
        <f>IF(G50="","",G50*PL!$E$9*PL!$E$10)</f>
        <v/>
      </c>
      <c r="H89" s="5" t="str">
        <f>IF(H50="","",H50*PL!$E$9*PL!$E$10)</f>
        <v/>
      </c>
      <c r="I89" s="5" t="str">
        <f>IF(I50="","",I50*PL!$E$9*PL!$E$10)</f>
        <v/>
      </c>
      <c r="J89" s="15" t="str">
        <f>IF(J50="","",J50*PL!$E$9*PL!$E$10)</f>
        <v/>
      </c>
      <c r="K89" s="5" t="str">
        <f>IF(K50="","",K50*PL!$E$9*PL!$E$10)</f>
        <v/>
      </c>
      <c r="L89" s="5" t="str">
        <f>IF(L50="","",L50*PL!$E$9*PL!$E$10)</f>
        <v/>
      </c>
      <c r="M89" s="5" t="str">
        <f>IF(M50="","",M50*PL!$E$9*PL!$E$10)</f>
        <v/>
      </c>
      <c r="N89" s="15" t="str">
        <f>IF(N50="","",N50*PL!$E$9*PL!$E$10)</f>
        <v/>
      </c>
      <c r="O89" s="5" t="str">
        <f>IF(O50="","",O50*PL!$E$9*PL!$E$10)</f>
        <v/>
      </c>
      <c r="P89" s="5" t="str">
        <f>IF(P50="","",P50*PL!$E$9*PL!$E$10)</f>
        <v/>
      </c>
      <c r="Q89" s="5" t="str">
        <f>IF(Q50="","",Q50*PL!$E$9*PL!$E$10)</f>
        <v/>
      </c>
      <c r="R89" s="5" t="str">
        <f>IF(R50="","",R50*PL!$E$9*PL!$E$10)</f>
        <v/>
      </c>
      <c r="S89" s="5" t="str">
        <f>IF(S50="","",S50*PL!$E$9*PL!$E$10)</f>
        <v/>
      </c>
      <c r="T89" s="5" t="str">
        <f>IF(T50="","",T50*PL!$E$9*PL!$E$10)</f>
        <v/>
      </c>
      <c r="U89" s="5" t="str">
        <f>IF(U50="","",U50*PL!$E$9*PL!$E$10)</f>
        <v/>
      </c>
      <c r="V89" s="5" t="str">
        <f>IF(V50="","",V50*PL!$E$9*PL!$E$10)</f>
        <v/>
      </c>
      <c r="W89" s="5" t="str">
        <f>IF(W50="","",W50*PL!$E$9*PL!$E$10)</f>
        <v/>
      </c>
      <c r="X89" s="5" t="str">
        <f>IF(X50="","",X50*PL!$E$9*PL!$E$10)</f>
        <v/>
      </c>
      <c r="Y89" s="5" t="str">
        <f>IF(Y50="","",Y50*PL!$E$9*PL!$E$10)</f>
        <v/>
      </c>
      <c r="Z89" s="5" t="str">
        <f>IF(Z50="","",Z50*PL!$E$9*PL!$E$10)</f>
        <v/>
      </c>
      <c r="AA89" s="5" t="str">
        <f>IF(AA50="","",AA50*PL!$E$9*PL!$E$10)</f>
        <v/>
      </c>
      <c r="AB89" s="5" t="str">
        <f>IF(AB50="","",AB50*PL!$E$9*PL!$E$10)</f>
        <v/>
      </c>
      <c r="AC89" s="5" t="str">
        <f>IF(AC50="","",AC50*PL!$E$9*PL!$E$10)</f>
        <v/>
      </c>
      <c r="AD89" s="5" t="str">
        <f>IF(AD50="","",AD50*PL!$E$9*PL!$E$10)</f>
        <v/>
      </c>
      <c r="AE89" s="5" t="str">
        <f>IF(AE50="","",AE50*PL!$E$9*PL!$E$10)</f>
        <v/>
      </c>
      <c r="AF89" s="5" t="str">
        <f>IF(AF50="","",AF50*PL!$E$9*PL!$E$10)</f>
        <v/>
      </c>
      <c r="AG89" s="5" t="str">
        <f>IF(AG50="","",AG50*PL!$E$9*PL!$E$10)</f>
        <v/>
      </c>
      <c r="AH89" s="5" t="str">
        <f>IF(AH50="","",AH50*PL!$E$9*PL!$E$10)</f>
        <v/>
      </c>
      <c r="AI89" s="5" t="str">
        <f>IF(AI50="","",AI50*PL!$E$9*PL!$E$10)</f>
        <v/>
      </c>
      <c r="AJ89" s="5" t="str">
        <f>IF(AJ50="","",AJ50*PL!$E$9*PL!$E$10)</f>
        <v/>
      </c>
      <c r="AK89" s="5" t="str">
        <f>IF(AK50="","",AK50*PL!$E$9*PL!$E$10)</f>
        <v/>
      </c>
      <c r="AL89" s="5" t="str">
        <f>IF(AL50="","",AL50*PL!$E$9*PL!$E$10)</f>
        <v/>
      </c>
      <c r="AM89" s="5" t="str">
        <f>IF(AM50="","",AM50*PL!$E$9*PL!$E$10)</f>
        <v/>
      </c>
      <c r="AN89" s="5" t="str">
        <f>IF(AN50="","",AN50*PL!$E$9*PL!$E$10)</f>
        <v/>
      </c>
      <c r="AO89" s="5" t="str">
        <f>IF(AO50="","",AO50*PL!$E$9*PL!$E$10)</f>
        <v/>
      </c>
      <c r="AP89" s="5" t="str">
        <f>IF(AP50="","",AP50*PL!$E$9*PL!$E$10)</f>
        <v/>
      </c>
      <c r="AQ89" s="5" t="str">
        <f>IF(AQ50="","",AQ50*PL!$E$9*PL!$E$10)</f>
        <v/>
      </c>
      <c r="AR89" s="5" t="str">
        <f>IF(AR50="","",AR50*PL!$E$9*PL!$E$10)</f>
        <v/>
      </c>
      <c r="AS89" s="5" t="str">
        <f>IF(AS50="","",AS50*PL!$E$9*PL!$E$10)</f>
        <v/>
      </c>
      <c r="AT89" s="5" t="str">
        <f>IF(AT50="","",AT50*PL!$E$9*PL!$E$10)</f>
        <v/>
      </c>
      <c r="AU89" s="5" t="str">
        <f>IF(AU50="","",AU50*PL!$E$9*PL!$E$10)</f>
        <v/>
      </c>
      <c r="AV89" s="5" t="str">
        <f>IF(AV50="","",AV50*PL!$E$9*PL!$E$10)</f>
        <v/>
      </c>
    </row>
    <row r="90" spans="2:48" ht="15" customHeight="1" x14ac:dyDescent="0.2">
      <c r="B90" s="1" t="s">
        <v>7</v>
      </c>
      <c r="C90" s="5" t="str">
        <f>IF(C51="","",C51*PL!$E$9*PL!$E$10)</f>
        <v/>
      </c>
      <c r="D90" s="5" t="str">
        <f>IF(D51="","",D51*PL!$E$9*PL!$E$10)</f>
        <v/>
      </c>
      <c r="E90" s="5" t="str">
        <f>IF(E51="","",E51*PL!$E$9*PL!$E$10)</f>
        <v/>
      </c>
      <c r="F90" s="5" t="str">
        <f>IF(F51="","",F51*PL!$E$9*PL!$E$10)</f>
        <v/>
      </c>
      <c r="G90" s="5" t="str">
        <f>IF(G51="","",G51*PL!$E$9*PL!$E$10)</f>
        <v/>
      </c>
      <c r="H90" s="5" t="str">
        <f>IF(H51="","",H51*PL!$E$9*PL!$E$10)</f>
        <v/>
      </c>
      <c r="I90" s="5" t="str">
        <f>IF(I51="","",I51*PL!$E$9*PL!$E$10)</f>
        <v/>
      </c>
      <c r="J90" s="15" t="str">
        <f>IF(J51="","",J51*PL!$E$9*PL!$E$10)</f>
        <v/>
      </c>
      <c r="K90" s="5" t="str">
        <f>IF(K51="","",K51*PL!$E$9*PL!$E$10)</f>
        <v/>
      </c>
      <c r="L90" s="5" t="str">
        <f>IF(L51="","",L51*PL!$E$9*PL!$E$10)</f>
        <v/>
      </c>
      <c r="M90" s="5" t="str">
        <f>IF(M51="","",M51*PL!$E$9*PL!$E$10)</f>
        <v/>
      </c>
      <c r="N90" s="15" t="str">
        <f>IF(N51="","",N51*PL!$E$9*PL!$E$10)</f>
        <v/>
      </c>
      <c r="O90" s="5" t="str">
        <f>IF(O51="","",O51*PL!$E$9*PL!$E$10)</f>
        <v/>
      </c>
      <c r="P90" s="5" t="str">
        <f>IF(P51="","",P51*PL!$E$9*PL!$E$10)</f>
        <v/>
      </c>
      <c r="Q90" s="5" t="str">
        <f>IF(Q51="","",Q51*PL!$E$9*PL!$E$10)</f>
        <v/>
      </c>
      <c r="R90" s="5" t="str">
        <f>IF(R51="","",R51*PL!$E$9*PL!$E$10)</f>
        <v/>
      </c>
      <c r="S90" s="5" t="str">
        <f>IF(S51="","",S51*PL!$E$9*PL!$E$10)</f>
        <v/>
      </c>
      <c r="T90" s="5" t="str">
        <f>IF(T51="","",T51*PL!$E$9*PL!$E$10)</f>
        <v/>
      </c>
      <c r="U90" s="5" t="str">
        <f>IF(U51="","",U51*PL!$E$9*PL!$E$10)</f>
        <v/>
      </c>
      <c r="V90" s="5" t="str">
        <f>IF(V51="","",V51*PL!$E$9*PL!$E$10)</f>
        <v/>
      </c>
      <c r="W90" s="5" t="str">
        <f>IF(W51="","",W51*PL!$E$9*PL!$E$10)</f>
        <v/>
      </c>
      <c r="X90" s="5" t="str">
        <f>IF(X51="","",X51*PL!$E$9*PL!$E$10)</f>
        <v/>
      </c>
      <c r="Y90" s="5" t="str">
        <f>IF(Y51="","",Y51*PL!$E$9*PL!$E$10)</f>
        <v/>
      </c>
      <c r="Z90" s="5" t="str">
        <f>IF(Z51="","",Z51*PL!$E$9*PL!$E$10)</f>
        <v/>
      </c>
      <c r="AA90" s="5" t="str">
        <f>IF(AA51="","",AA51*PL!$E$9*PL!$E$10)</f>
        <v/>
      </c>
      <c r="AB90" s="5" t="str">
        <f>IF(AB51="","",AB51*PL!$E$9*PL!$E$10)</f>
        <v/>
      </c>
      <c r="AC90" s="5" t="str">
        <f>IF(AC51="","",AC51*PL!$E$9*PL!$E$10)</f>
        <v/>
      </c>
      <c r="AD90" s="5" t="str">
        <f>IF(AD51="","",AD51*PL!$E$9*PL!$E$10)</f>
        <v/>
      </c>
      <c r="AE90" s="5" t="str">
        <f>IF(AE51="","",AE51*PL!$E$9*PL!$E$10)</f>
        <v/>
      </c>
      <c r="AF90" s="5" t="str">
        <f>IF(AF51="","",AF51*PL!$E$9*PL!$E$10)</f>
        <v/>
      </c>
      <c r="AG90" s="5" t="str">
        <f>IF(AG51="","",AG51*PL!$E$9*PL!$E$10)</f>
        <v/>
      </c>
      <c r="AH90" s="5" t="str">
        <f>IF(AH51="","",AH51*PL!$E$9*PL!$E$10)</f>
        <v/>
      </c>
      <c r="AI90" s="5" t="str">
        <f>IF(AI51="","",AI51*PL!$E$9*PL!$E$10)</f>
        <v/>
      </c>
      <c r="AJ90" s="5" t="str">
        <f>IF(AJ51="","",AJ51*PL!$E$9*PL!$E$10)</f>
        <v/>
      </c>
      <c r="AK90" s="5" t="str">
        <f>IF(AK51="","",AK51*PL!$E$9*PL!$E$10)</f>
        <v/>
      </c>
      <c r="AL90" s="5" t="str">
        <f>IF(AL51="","",AL51*PL!$E$9*PL!$E$10)</f>
        <v/>
      </c>
      <c r="AM90" s="5" t="str">
        <f>IF(AM51="","",AM51*PL!$E$9*PL!$E$10)</f>
        <v/>
      </c>
      <c r="AN90" s="5" t="str">
        <f>IF(AN51="","",AN51*PL!$E$9*PL!$E$10)</f>
        <v/>
      </c>
      <c r="AO90" s="5" t="str">
        <f>IF(AO51="","",AO51*PL!$E$9*PL!$E$10)</f>
        <v/>
      </c>
      <c r="AP90" s="5" t="str">
        <f>IF(AP51="","",AP51*PL!$E$9*PL!$E$10)</f>
        <v/>
      </c>
      <c r="AQ90" s="5" t="str">
        <f>IF(AQ51="","",AQ51*PL!$E$9*PL!$E$10)</f>
        <v/>
      </c>
      <c r="AR90" s="5" t="str">
        <f>IF(AR51="","",AR51*PL!$E$9*PL!$E$10)</f>
        <v/>
      </c>
      <c r="AS90" s="5" t="str">
        <f>IF(AS51="","",AS51*PL!$E$9*PL!$E$10)</f>
        <v/>
      </c>
      <c r="AT90" s="5" t="str">
        <f>IF(AT51="","",AT51*PL!$E$9*PL!$E$10)</f>
        <v/>
      </c>
      <c r="AU90" s="5" t="str">
        <f>IF(AU51="","",AU51*PL!$E$9*PL!$E$10)</f>
        <v/>
      </c>
      <c r="AV90" s="5" t="str">
        <f>IF(AV51="","",AV51*PL!$E$9*PL!$E$10)</f>
        <v/>
      </c>
    </row>
    <row r="91" spans="2:48" ht="15" customHeight="1" x14ac:dyDescent="0.2">
      <c r="B91" s="2" t="s">
        <v>8</v>
      </c>
      <c r="C91" s="5" t="str">
        <f>IF(C52="","",C52*PL!$D$9*PL!$D$10)</f>
        <v/>
      </c>
      <c r="D91" s="5" t="str">
        <f>IF(D52="","",D52*PL!$D$9*PL!$D$10)</f>
        <v/>
      </c>
      <c r="E91" s="5" t="str">
        <f>IF(E52="","",E52*PL!$D$9*PL!$D$10)</f>
        <v/>
      </c>
      <c r="F91" s="5" t="str">
        <f>IF(F52="","",F52*PL!$D$9*PL!$D$10)</f>
        <v/>
      </c>
      <c r="G91" s="5" t="str">
        <f>IF(G52="","",G52*PL!$D$9*PL!$D$10)</f>
        <v/>
      </c>
      <c r="H91" s="5" t="str">
        <f>IF(H52="","",H52*PL!$D$9*PL!$D$10)</f>
        <v/>
      </c>
      <c r="I91" s="5" t="str">
        <f>IF(I52="","",I52*PL!$D$9*PL!$D$10)</f>
        <v/>
      </c>
      <c r="J91" s="15" t="str">
        <f>IF(J52="","",J52*PL!$D$9*PL!$D$10)</f>
        <v/>
      </c>
      <c r="K91" s="5" t="str">
        <f>IF(K52="","",K52*PL!$D$9*PL!$D$10)</f>
        <v/>
      </c>
      <c r="L91" s="5" t="str">
        <f>IF(L52="","",L52*PL!$D$9*PL!$D$10)</f>
        <v/>
      </c>
      <c r="M91" s="5" t="str">
        <f>IF(M52="","",M52*PL!$D$9*PL!$D$10)</f>
        <v/>
      </c>
      <c r="N91" s="15" t="str">
        <f>IF(N52="","",N52*PL!$D$9*PL!$D$10)</f>
        <v/>
      </c>
      <c r="O91" s="5" t="str">
        <f>IF(O52="","",O52*PL!$D$9*PL!$D$10)</f>
        <v/>
      </c>
      <c r="P91" s="5" t="str">
        <f>IF(P52="","",P52*PL!$D$9*PL!$D$10)</f>
        <v/>
      </c>
      <c r="Q91" s="5" t="str">
        <f>IF(Q52="","",Q52*PL!$D$9*PL!$D$10)</f>
        <v/>
      </c>
      <c r="R91" s="5" t="str">
        <f>IF(R52="","",R52*PL!$D$9*PL!$D$10)</f>
        <v/>
      </c>
      <c r="S91" s="5" t="str">
        <f>IF(S52="","",S52*PL!$D$9*PL!$D$10)</f>
        <v/>
      </c>
      <c r="T91" s="5" t="str">
        <f>IF(T52="","",T52*PL!$D$9*PL!$D$10)</f>
        <v/>
      </c>
      <c r="U91" s="5" t="str">
        <f>IF(U52="","",U52*PL!$D$9*PL!$D$10)</f>
        <v/>
      </c>
      <c r="V91" s="5" t="str">
        <f>IF(V52="","",V52*PL!$D$9*PL!$D$10)</f>
        <v/>
      </c>
      <c r="W91" s="5" t="str">
        <f>IF(W52="","",W52*PL!$D$9*PL!$D$10)</f>
        <v/>
      </c>
      <c r="X91" s="5" t="str">
        <f>IF(X52="","",X52*PL!$D$9*PL!$D$10)</f>
        <v/>
      </c>
      <c r="Y91" s="5" t="str">
        <f>IF(Y52="","",Y52*PL!$D$9*PL!$D$10)</f>
        <v/>
      </c>
      <c r="Z91" s="5" t="str">
        <f>IF(Z52="","",Z52*PL!$D$9*PL!$D$10)</f>
        <v/>
      </c>
      <c r="AA91" s="5" t="str">
        <f>IF(AA52="","",AA52*PL!$D$9*PL!$D$10)</f>
        <v/>
      </c>
      <c r="AB91" s="5" t="str">
        <f>IF(AB52="","",AB52*PL!$D$9*PL!$D$10)</f>
        <v/>
      </c>
      <c r="AC91" s="5" t="str">
        <f>IF(AC52="","",AC52*PL!$D$9*PL!$D$10)</f>
        <v/>
      </c>
      <c r="AD91" s="5" t="str">
        <f>IF(AD52="","",AD52*PL!$D$9*PL!$D$10)</f>
        <v/>
      </c>
      <c r="AE91" s="5" t="str">
        <f>IF(AE52="","",AE52*PL!$D$9*PL!$D$10)</f>
        <v/>
      </c>
      <c r="AF91" s="5" t="str">
        <f>IF(AF52="","",AF52*PL!$D$9*PL!$D$10)</f>
        <v/>
      </c>
      <c r="AG91" s="5" t="str">
        <f>IF(AG52="","",AG52*PL!$D$9*PL!$D$10)</f>
        <v/>
      </c>
      <c r="AH91" s="5" t="str">
        <f>IF(AH52="","",AH52*PL!$D$9*PL!$D$10)</f>
        <v/>
      </c>
      <c r="AI91" s="5" t="str">
        <f>IF(AI52="","",AI52*PL!$D$9*PL!$D$10)</f>
        <v/>
      </c>
      <c r="AJ91" s="5" t="str">
        <f>IF(AJ52="","",AJ52*PL!$D$9*PL!$D$10)</f>
        <v/>
      </c>
      <c r="AK91" s="5" t="str">
        <f>IF(AK52="","",AK52*PL!$D$9*PL!$D$10)</f>
        <v/>
      </c>
      <c r="AL91" s="5" t="str">
        <f>IF(AL52="","",AL52*PL!$D$9*PL!$D$10)</f>
        <v/>
      </c>
      <c r="AM91" s="5" t="str">
        <f>IF(AM52="","",AM52*PL!$D$9*PL!$D$10)</f>
        <v/>
      </c>
      <c r="AN91" s="5" t="str">
        <f>IF(AN52="","",AN52*PL!$D$9*PL!$D$10)</f>
        <v/>
      </c>
      <c r="AO91" s="5" t="str">
        <f>IF(AO52="","",AO52*PL!$D$9*PL!$D$10)</f>
        <v/>
      </c>
      <c r="AP91" s="5" t="str">
        <f>IF(AP52="","",AP52*PL!$D$9*PL!$D$10)</f>
        <v/>
      </c>
      <c r="AQ91" s="5" t="str">
        <f>IF(AQ52="","",AQ52*PL!$D$9*PL!$D$10)</f>
        <v/>
      </c>
      <c r="AR91" s="5" t="str">
        <f>IF(AR52="","",AR52*PL!$D$9*PL!$D$10)</f>
        <v/>
      </c>
      <c r="AS91" s="5" t="str">
        <f>IF(AS52="","",AS52*PL!$D$9*PL!$D$10)</f>
        <v/>
      </c>
      <c r="AT91" s="5" t="str">
        <f>IF(AT52="","",AT52*PL!$D$9*PL!$D$10)</f>
        <v/>
      </c>
      <c r="AU91" s="5" t="str">
        <f>IF(AU52="","",AU52*PL!$D$9*PL!$D$10)</f>
        <v/>
      </c>
      <c r="AV91" s="5" t="str">
        <f>IF(AV52="","",AV52*PL!$D$9*PL!$D$10)</f>
        <v/>
      </c>
    </row>
    <row r="92" spans="2:48" ht="15" customHeight="1" x14ac:dyDescent="0.2">
      <c r="B92" s="2" t="s">
        <v>9</v>
      </c>
      <c r="C92" s="5" t="str">
        <f>IF(C53="","",C53*PL!$D$9*PL!$D$10)</f>
        <v/>
      </c>
      <c r="D92" s="5" t="str">
        <f>IF(D53="","",D53*PL!$D$9*PL!$D$10)</f>
        <v/>
      </c>
      <c r="E92" s="5" t="str">
        <f>IF(E53="","",E53*PL!$D$9*PL!$D$10)</f>
        <v/>
      </c>
      <c r="F92" s="5" t="str">
        <f>IF(F53="","",F53*PL!$D$9*PL!$D$10)</f>
        <v/>
      </c>
      <c r="G92" s="5" t="str">
        <f>IF(G53="","",G53*PL!$D$9*PL!$D$10)</f>
        <v/>
      </c>
      <c r="H92" s="5" t="str">
        <f>IF(H53="","",H53*PL!$D$9*PL!$D$10)</f>
        <v/>
      </c>
      <c r="I92" s="5" t="str">
        <f>IF(I53="","",I53*PL!$D$9*PL!$D$10)</f>
        <v/>
      </c>
      <c r="J92" s="15" t="str">
        <f>IF(J53="","",J53*PL!$D$9*PL!$D$10)</f>
        <v/>
      </c>
      <c r="K92" s="5" t="str">
        <f>IF(K53="","",K53*PL!$D$9*PL!$D$10)</f>
        <v/>
      </c>
      <c r="L92" s="5" t="str">
        <f>IF(L53="","",L53*PL!$D$9*PL!$D$10)</f>
        <v/>
      </c>
      <c r="M92" s="5" t="str">
        <f>IF(M53="","",M53*PL!$D$9*PL!$D$10)</f>
        <v/>
      </c>
      <c r="N92" s="15" t="str">
        <f>IF(N53="","",N53*PL!$D$9*PL!$D$10)</f>
        <v/>
      </c>
      <c r="O92" s="5" t="str">
        <f>IF(O53="","",O53*PL!$D$9*PL!$D$10)</f>
        <v/>
      </c>
      <c r="P92" s="5" t="str">
        <f>IF(P53="","",P53*PL!$D$9*PL!$D$10)</f>
        <v/>
      </c>
      <c r="Q92" s="5" t="str">
        <f>IF(Q53="","",Q53*PL!$D$9*PL!$D$10)</f>
        <v/>
      </c>
      <c r="R92" s="5" t="str">
        <f>IF(R53="","",R53*PL!$D$9*PL!$D$10)</f>
        <v/>
      </c>
      <c r="S92" s="5" t="str">
        <f>IF(S53="","",S53*PL!$D$9*PL!$D$10)</f>
        <v/>
      </c>
      <c r="T92" s="5" t="str">
        <f>IF(T53="","",T53*PL!$D$9*PL!$D$10)</f>
        <v/>
      </c>
      <c r="U92" s="5" t="str">
        <f>IF(U53="","",U53*PL!$D$9*PL!$D$10)</f>
        <v/>
      </c>
      <c r="V92" s="5" t="str">
        <f>IF(V53="","",V53*PL!$D$9*PL!$D$10)</f>
        <v/>
      </c>
      <c r="W92" s="5" t="str">
        <f>IF(W53="","",W53*PL!$D$9*PL!$D$10)</f>
        <v/>
      </c>
      <c r="X92" s="5" t="str">
        <f>IF(X53="","",X53*PL!$D$9*PL!$D$10)</f>
        <v/>
      </c>
      <c r="Y92" s="5" t="str">
        <f>IF(Y53="","",Y53*PL!$D$9*PL!$D$10)</f>
        <v/>
      </c>
      <c r="Z92" s="5" t="str">
        <f>IF(Z53="","",Z53*PL!$D$9*PL!$D$10)</f>
        <v/>
      </c>
      <c r="AA92" s="5" t="str">
        <f>IF(AA53="","",AA53*PL!$D$9*PL!$D$10)</f>
        <v/>
      </c>
      <c r="AB92" s="5" t="str">
        <f>IF(AB53="","",AB53*PL!$D$9*PL!$D$10)</f>
        <v/>
      </c>
      <c r="AC92" s="5" t="str">
        <f>IF(AC53="","",AC53*PL!$D$9*PL!$D$10)</f>
        <v/>
      </c>
      <c r="AD92" s="5" t="str">
        <f>IF(AD53="","",AD53*PL!$D$9*PL!$D$10)</f>
        <v/>
      </c>
      <c r="AE92" s="5" t="str">
        <f>IF(AE53="","",AE53*PL!$D$9*PL!$D$10)</f>
        <v/>
      </c>
      <c r="AF92" s="5" t="str">
        <f>IF(AF53="","",AF53*PL!$D$9*PL!$D$10)</f>
        <v/>
      </c>
      <c r="AG92" s="5" t="str">
        <f>IF(AG53="","",AG53*PL!$D$9*PL!$D$10)</f>
        <v/>
      </c>
      <c r="AH92" s="5" t="str">
        <f>IF(AH53="","",AH53*PL!$D$9*PL!$D$10)</f>
        <v/>
      </c>
      <c r="AI92" s="5" t="str">
        <f>IF(AI53="","",AI53*PL!$D$9*PL!$D$10)</f>
        <v/>
      </c>
      <c r="AJ92" s="5" t="str">
        <f>IF(AJ53="","",AJ53*PL!$D$9*PL!$D$10)</f>
        <v/>
      </c>
      <c r="AK92" s="5" t="str">
        <f>IF(AK53="","",AK53*PL!$D$9*PL!$D$10)</f>
        <v/>
      </c>
      <c r="AL92" s="5" t="str">
        <f>IF(AL53="","",AL53*PL!$D$9*PL!$D$10)</f>
        <v/>
      </c>
      <c r="AM92" s="5" t="str">
        <f>IF(AM53="","",AM53*PL!$D$9*PL!$D$10)</f>
        <v/>
      </c>
      <c r="AN92" s="5" t="str">
        <f>IF(AN53="","",AN53*PL!$D$9*PL!$D$10)</f>
        <v/>
      </c>
      <c r="AO92" s="5" t="str">
        <f>IF(AO53="","",AO53*PL!$D$9*PL!$D$10)</f>
        <v/>
      </c>
      <c r="AP92" s="5" t="str">
        <f>IF(AP53="","",AP53*PL!$D$9*PL!$D$10)</f>
        <v/>
      </c>
      <c r="AQ92" s="5" t="str">
        <f>IF(AQ53="","",AQ53*PL!$D$9*PL!$D$10)</f>
        <v/>
      </c>
      <c r="AR92" s="5" t="str">
        <f>IF(AR53="","",AR53*PL!$D$9*PL!$D$10)</f>
        <v/>
      </c>
      <c r="AS92" s="5" t="str">
        <f>IF(AS53="","",AS53*PL!$D$9*PL!$D$10)</f>
        <v/>
      </c>
      <c r="AT92" s="5" t="str">
        <f>IF(AT53="","",AT53*PL!$D$9*PL!$D$10)</f>
        <v/>
      </c>
      <c r="AU92" s="5" t="str">
        <f>IF(AU53="","",AU53*PL!$D$9*PL!$D$10)</f>
        <v/>
      </c>
      <c r="AV92" s="5" t="str">
        <f>IF(AV53="","",AV53*PL!$D$9*PL!$D$10)</f>
        <v/>
      </c>
    </row>
    <row r="93" spans="2:48" ht="15" customHeight="1" x14ac:dyDescent="0.2">
      <c r="B93" s="2" t="s">
        <v>10</v>
      </c>
      <c r="C93" s="5" t="str">
        <f>IF(C54="","",C54*PL!$D$9*PL!$D$10)</f>
        <v/>
      </c>
      <c r="D93" s="5" t="str">
        <f>IF(D54="","",D54*PL!$D$9*PL!$D$10)</f>
        <v/>
      </c>
      <c r="E93" s="5" t="str">
        <f>IF(E54="","",E54*PL!$D$9*PL!$D$10)</f>
        <v/>
      </c>
      <c r="F93" s="5" t="str">
        <f>IF(F54="","",F54*PL!$D$9*PL!$D$10)</f>
        <v/>
      </c>
      <c r="G93" s="5" t="str">
        <f>IF(G54="","",G54*PL!$D$9*PL!$D$10)</f>
        <v/>
      </c>
      <c r="H93" s="5" t="str">
        <f>IF(H54="","",H54*PL!$D$9*PL!$D$10)</f>
        <v/>
      </c>
      <c r="I93" s="5" t="str">
        <f>IF(I54="","",I54*PL!$D$9*PL!$D$10)</f>
        <v/>
      </c>
      <c r="J93" s="15" t="str">
        <f>IF(J54="","",J54*PL!$D$9*PL!$D$10)</f>
        <v/>
      </c>
      <c r="K93" s="5" t="str">
        <f>IF(K54="","",K54*PL!$D$9*PL!$D$10)</f>
        <v/>
      </c>
      <c r="L93" s="5" t="str">
        <f>IF(L54="","",L54*PL!$D$9*PL!$D$10)</f>
        <v/>
      </c>
      <c r="M93" s="5" t="str">
        <f>IF(M54="","",M54*PL!$D$9*PL!$D$10)</f>
        <v/>
      </c>
      <c r="N93" s="15" t="str">
        <f>IF(N54="","",N54*PL!$D$9*PL!$D$10)</f>
        <v/>
      </c>
      <c r="O93" s="5" t="str">
        <f>IF(O54="","",O54*PL!$D$9*PL!$D$10)</f>
        <v/>
      </c>
      <c r="P93" s="5" t="str">
        <f>IF(P54="","",P54*PL!$D$9*PL!$D$10)</f>
        <v/>
      </c>
      <c r="Q93" s="5" t="str">
        <f>IF(Q54="","",Q54*PL!$D$9*PL!$D$10)</f>
        <v/>
      </c>
      <c r="R93" s="5" t="str">
        <f>IF(R54="","",R54*PL!$D$9*PL!$D$10)</f>
        <v/>
      </c>
      <c r="S93" s="5" t="str">
        <f>IF(S54="","",S54*PL!$D$9*PL!$D$10)</f>
        <v/>
      </c>
      <c r="T93" s="5" t="str">
        <f>IF(T54="","",T54*PL!$D$9*PL!$D$10)</f>
        <v/>
      </c>
      <c r="U93" s="5" t="str">
        <f>IF(U54="","",U54*PL!$D$9*PL!$D$10)</f>
        <v/>
      </c>
      <c r="V93" s="5" t="str">
        <f>IF(V54="","",V54*PL!$D$9*PL!$D$10)</f>
        <v/>
      </c>
      <c r="W93" s="5" t="str">
        <f>IF(W54="","",W54*PL!$D$9*PL!$D$10)</f>
        <v/>
      </c>
      <c r="X93" s="5" t="str">
        <f>IF(X54="","",X54*PL!$D$9*PL!$D$10)</f>
        <v/>
      </c>
      <c r="Y93" s="5" t="str">
        <f>IF(Y54="","",Y54*PL!$D$9*PL!$D$10)</f>
        <v/>
      </c>
      <c r="Z93" s="5" t="str">
        <f>IF(Z54="","",Z54*PL!$D$9*PL!$D$10)</f>
        <v/>
      </c>
      <c r="AA93" s="5" t="str">
        <f>IF(AA54="","",AA54*PL!$D$9*PL!$D$10)</f>
        <v/>
      </c>
      <c r="AB93" s="5" t="str">
        <f>IF(AB54="","",AB54*PL!$D$9*PL!$D$10)</f>
        <v/>
      </c>
      <c r="AC93" s="5" t="str">
        <f>IF(AC54="","",AC54*PL!$D$9*PL!$D$10)</f>
        <v/>
      </c>
      <c r="AD93" s="5" t="str">
        <f>IF(AD54="","",AD54*PL!$D$9*PL!$D$10)</f>
        <v/>
      </c>
      <c r="AE93" s="5" t="str">
        <f>IF(AE54="","",AE54*PL!$D$9*PL!$D$10)</f>
        <v/>
      </c>
      <c r="AF93" s="5" t="str">
        <f>IF(AF54="","",AF54*PL!$D$9*PL!$D$10)</f>
        <v/>
      </c>
      <c r="AG93" s="5" t="str">
        <f>IF(AG54="","",AG54*PL!$D$9*PL!$D$10)</f>
        <v/>
      </c>
      <c r="AH93" s="5" t="str">
        <f>IF(AH54="","",AH54*PL!$D$9*PL!$D$10)</f>
        <v/>
      </c>
      <c r="AI93" s="5" t="str">
        <f>IF(AI54="","",AI54*PL!$D$9*PL!$D$10)</f>
        <v/>
      </c>
      <c r="AJ93" s="5" t="str">
        <f>IF(AJ54="","",AJ54*PL!$D$9*PL!$D$10)</f>
        <v/>
      </c>
      <c r="AK93" s="5" t="str">
        <f>IF(AK54="","",AK54*PL!$D$9*PL!$D$10)</f>
        <v/>
      </c>
      <c r="AL93" s="5" t="str">
        <f>IF(AL54="","",AL54*PL!$D$9*PL!$D$10)</f>
        <v/>
      </c>
      <c r="AM93" s="5" t="str">
        <f>IF(AM54="","",AM54*PL!$D$9*PL!$D$10)</f>
        <v/>
      </c>
      <c r="AN93" s="5" t="str">
        <f>IF(AN54="","",AN54*PL!$D$9*PL!$D$10)</f>
        <v/>
      </c>
      <c r="AO93" s="5" t="str">
        <f>IF(AO54="","",AO54*PL!$D$9*PL!$D$10)</f>
        <v/>
      </c>
      <c r="AP93" s="5" t="str">
        <f>IF(AP54="","",AP54*PL!$D$9*PL!$D$10)</f>
        <v/>
      </c>
      <c r="AQ93" s="5" t="str">
        <f>IF(AQ54="","",AQ54*PL!$D$9*PL!$D$10)</f>
        <v/>
      </c>
      <c r="AR93" s="5" t="str">
        <f>IF(AR54="","",AR54*PL!$D$9*PL!$D$10)</f>
        <v/>
      </c>
      <c r="AS93" s="5" t="str">
        <f>IF(AS54="","",AS54*PL!$D$9*PL!$D$10)</f>
        <v/>
      </c>
      <c r="AT93" s="5" t="str">
        <f>IF(AT54="","",AT54*PL!$D$9*PL!$D$10)</f>
        <v/>
      </c>
      <c r="AU93" s="5" t="str">
        <f>IF(AU54="","",AU54*PL!$D$9*PL!$D$10)</f>
        <v/>
      </c>
      <c r="AV93" s="5" t="str">
        <f>IF(AV54="","",AV54*PL!$D$9*PL!$D$10)</f>
        <v/>
      </c>
    </row>
    <row r="94" spans="2:48" ht="15" customHeight="1" x14ac:dyDescent="0.2">
      <c r="B94" s="1" t="s">
        <v>11</v>
      </c>
      <c r="C94" s="5">
        <f>SUM(C95:C98)</f>
        <v>0</v>
      </c>
      <c r="D94" s="5">
        <f t="shared" ref="D94:AB94" si="189">SUM(D95:D98)</f>
        <v>0</v>
      </c>
      <c r="E94" s="5">
        <f t="shared" si="189"/>
        <v>0</v>
      </c>
      <c r="F94" s="5">
        <f t="shared" si="189"/>
        <v>0</v>
      </c>
      <c r="G94" s="5">
        <f t="shared" si="189"/>
        <v>0</v>
      </c>
      <c r="H94" s="5">
        <f t="shared" si="189"/>
        <v>0</v>
      </c>
      <c r="I94" s="5">
        <f t="shared" si="189"/>
        <v>0</v>
      </c>
      <c r="J94" s="15">
        <f t="shared" si="189"/>
        <v>0</v>
      </c>
      <c r="K94" s="5">
        <f t="shared" si="189"/>
        <v>0.52000898906250015</v>
      </c>
      <c r="L94" s="5">
        <f t="shared" si="189"/>
        <v>1.4560251693749999</v>
      </c>
      <c r="M94" s="5">
        <f t="shared" si="189"/>
        <v>2.0800359562500006</v>
      </c>
      <c r="N94" s="15">
        <f t="shared" si="189"/>
        <v>2.0800359562500006</v>
      </c>
      <c r="O94" s="5">
        <f t="shared" si="189"/>
        <v>0</v>
      </c>
      <c r="P94" s="5">
        <f t="shared" si="189"/>
        <v>0</v>
      </c>
      <c r="Q94" s="5">
        <f t="shared" si="189"/>
        <v>0</v>
      </c>
      <c r="R94" s="5">
        <f t="shared" si="189"/>
        <v>0</v>
      </c>
      <c r="S94" s="5">
        <f t="shared" si="189"/>
        <v>0</v>
      </c>
      <c r="T94" s="5">
        <f t="shared" si="189"/>
        <v>0</v>
      </c>
      <c r="U94" s="5">
        <f t="shared" si="189"/>
        <v>0</v>
      </c>
      <c r="V94" s="5">
        <f t="shared" si="189"/>
        <v>0</v>
      </c>
      <c r="W94" s="5">
        <f t="shared" si="189"/>
        <v>0</v>
      </c>
      <c r="X94" s="5">
        <f t="shared" si="189"/>
        <v>0</v>
      </c>
      <c r="Y94" s="5">
        <f t="shared" si="189"/>
        <v>0</v>
      </c>
      <c r="Z94" s="5">
        <f t="shared" si="189"/>
        <v>0</v>
      </c>
      <c r="AA94" s="5">
        <f t="shared" si="189"/>
        <v>0</v>
      </c>
      <c r="AB94" s="5">
        <f t="shared" si="189"/>
        <v>0</v>
      </c>
      <c r="AC94" s="5">
        <f t="shared" ref="AC94" si="190">SUM(AC95:AC98)</f>
        <v>0</v>
      </c>
      <c r="AD94" s="5">
        <f t="shared" ref="AD94" si="191">SUM(AD95:AD98)</f>
        <v>0</v>
      </c>
      <c r="AE94" s="5">
        <f t="shared" ref="AE94" si="192">SUM(AE95:AE98)</f>
        <v>0</v>
      </c>
      <c r="AF94" s="5">
        <f t="shared" ref="AF94" si="193">SUM(AF95:AF98)</f>
        <v>0</v>
      </c>
      <c r="AG94" s="5">
        <f t="shared" ref="AG94" si="194">SUM(AG95:AG98)</f>
        <v>0</v>
      </c>
      <c r="AH94" s="5">
        <f t="shared" ref="AH94" si="195">SUM(AH95:AH98)</f>
        <v>0</v>
      </c>
      <c r="AI94" s="5">
        <f t="shared" ref="AI94" si="196">SUM(AI95:AI98)</f>
        <v>0</v>
      </c>
      <c r="AJ94" s="5">
        <f t="shared" ref="AJ94" si="197">SUM(AJ95:AJ98)</f>
        <v>0</v>
      </c>
      <c r="AK94" s="5">
        <f t="shared" ref="AK94" si="198">SUM(AK95:AK98)</f>
        <v>0</v>
      </c>
      <c r="AL94" s="5">
        <f t="shared" ref="AL94" si="199">SUM(AL95:AL98)</f>
        <v>0</v>
      </c>
      <c r="AM94" s="5">
        <f t="shared" ref="AM94" si="200">SUM(AM95:AM98)</f>
        <v>0</v>
      </c>
      <c r="AN94" s="5">
        <f t="shared" ref="AN94" si="201">SUM(AN95:AN98)</f>
        <v>0</v>
      </c>
      <c r="AO94" s="5">
        <f t="shared" ref="AO94" si="202">SUM(AO95:AO98)</f>
        <v>0</v>
      </c>
      <c r="AP94" s="5">
        <f t="shared" ref="AP94" si="203">SUM(AP95:AP98)</f>
        <v>0</v>
      </c>
      <c r="AQ94" s="5">
        <f t="shared" ref="AQ94" si="204">SUM(AQ95:AQ98)</f>
        <v>0</v>
      </c>
      <c r="AR94" s="5">
        <f t="shared" ref="AR94" si="205">SUM(AR95:AR98)</f>
        <v>0</v>
      </c>
      <c r="AS94" s="5">
        <f t="shared" ref="AS94" si="206">SUM(AS95:AS98)</f>
        <v>0</v>
      </c>
      <c r="AT94" s="5">
        <f t="shared" ref="AT94" si="207">SUM(AT95:AT98)</f>
        <v>0</v>
      </c>
      <c r="AU94" s="5">
        <f t="shared" ref="AU94" si="208">SUM(AU95:AU98)</f>
        <v>0</v>
      </c>
      <c r="AV94" s="5">
        <f t="shared" ref="AV94" si="209">SUM(AV95:AV98)</f>
        <v>0</v>
      </c>
    </row>
    <row r="95" spans="2:48" ht="15" customHeight="1" x14ac:dyDescent="0.2">
      <c r="B95" s="3" t="s">
        <v>12</v>
      </c>
      <c r="C95" s="5" t="str">
        <f>IF(C56="","",C56*PL!$E$9*PL!$E$10)</f>
        <v/>
      </c>
      <c r="D95" s="5" t="str">
        <f>IF(D56="","",D56*PL!$E$9*PL!$E$10)</f>
        <v/>
      </c>
      <c r="E95" s="5" t="str">
        <f>IF(E56="","",E56*PL!$E$9*PL!$E$10)</f>
        <v/>
      </c>
      <c r="F95" s="5" t="str">
        <f>IF(F56="","",F56*PL!$E$9*PL!$E$10)</f>
        <v/>
      </c>
      <c r="G95" s="5" t="str">
        <f>IF(G56="","",G56*PL!$E$9*PL!$E$10)</f>
        <v/>
      </c>
      <c r="H95" s="5" t="str">
        <f>IF(H56="","",H56*PL!$E$9*PL!$E$10)</f>
        <v/>
      </c>
      <c r="I95" s="5" t="str">
        <f>IF(I56="","",I56*PL!$E$9*PL!$E$10)</f>
        <v/>
      </c>
      <c r="J95" s="15" t="str">
        <f>IF(J56="","",J56*PL!$E$9*PL!$E$10)</f>
        <v/>
      </c>
      <c r="K95" s="5">
        <f>IF(K56="","",K56*PL!$E$9*PL!$E$10*PL!$E$11*PL!$E$12*PL!$E$14)</f>
        <v>0.52000898906250015</v>
      </c>
      <c r="L95" s="5">
        <f>IF(L56="","",L56*PL!$E$9*PL!$E$10*PL!$E$11*PL!$E$12*PL!$E$14)</f>
        <v>1.4560251693749999</v>
      </c>
      <c r="M95" s="5">
        <f>IF(M56="","",M56*PL!$E$9*PL!$E$10*PL!$E$11*PL!$E$12*PL!$E$14)</f>
        <v>2.0800359562500006</v>
      </c>
      <c r="N95" s="15">
        <f>IF(N56="","",N56*PL!$E$9*PL!$E$10*PL!$E$11*PL!$E$12*PL!$E$14)</f>
        <v>2.0800359562500006</v>
      </c>
      <c r="O95" s="5">
        <f>IF(O56="","",O56*PL!$E$9*PL!$E$10*PL!$E$11*PL!$E$12*PL!$E$14)</f>
        <v>0</v>
      </c>
      <c r="P95" s="5">
        <f>IF(P56="","",P56*PL!$E$9*PL!$E$10*PL!$E$11*PL!$E$12*PL!$E$14)</f>
        <v>0</v>
      </c>
      <c r="Q95" s="5">
        <f>IF(Q56="","",Q56*PL!$E$9*PL!$E$10*PL!$E$11*PL!$E$12*PL!$E$14)</f>
        <v>0</v>
      </c>
      <c r="R95" s="5">
        <f>IF(R56="","",R56*PL!$E$9*PL!$E$10*PL!$E$11*PL!$E$12*PL!$E$14)</f>
        <v>0</v>
      </c>
      <c r="S95" s="5">
        <f>IF(S56="","",S56*PL!$E$9*PL!$E$10*PL!$E$11*PL!$E$12*PL!$E$14)</f>
        <v>0</v>
      </c>
      <c r="T95" s="5">
        <f>IF(T56="","",T56*PL!$E$9*PL!$E$10*PL!$E$11*PL!$E$12*PL!$E$14)</f>
        <v>0</v>
      </c>
      <c r="U95" s="5">
        <f>IF(U56="","",U56*PL!$E$9*PL!$E$10*PL!$E$11*PL!$E$12*PL!$E$14)</f>
        <v>0</v>
      </c>
      <c r="V95" s="5">
        <f>IF(V56="","",V56*PL!$E$9*PL!$E$10*PL!$E$11*PL!$E$12*PL!$E$14)</f>
        <v>0</v>
      </c>
      <c r="W95" s="5">
        <f>IF(W56="","",W56*PL!$E$9*PL!$E$10*PL!$E$11*PL!$E$12*PL!$E$14)</f>
        <v>0</v>
      </c>
      <c r="X95" s="5">
        <f>IF(X56="","",X56*PL!$E$9*PL!$E$10*PL!$E$11*PL!$E$12*PL!$E$14)</f>
        <v>0</v>
      </c>
      <c r="Y95" s="5">
        <f>IF(Y56="","",Y56*PL!$E$9*PL!$E$10*PL!$E$11*PL!$E$12*PL!$E$14)</f>
        <v>0</v>
      </c>
      <c r="Z95" s="5">
        <f>IF(Z56="","",Z56*PL!$E$9*PL!$E$10*PL!$E$11*PL!$E$12*PL!$E$14)</f>
        <v>0</v>
      </c>
      <c r="AA95" s="5">
        <f>IF(AA56="","",AA56*PL!$E$9*PL!$E$10*PL!$E$11*PL!$E$12*PL!$E$14)</f>
        <v>0</v>
      </c>
      <c r="AB95" s="5">
        <f>IF(AB56="","",AB56*PL!$E$9*PL!$E$10*PL!$E$11*PL!$E$12*PL!$E$14)</f>
        <v>0</v>
      </c>
      <c r="AC95" s="5">
        <f>IF(AC56="","",AC56*PL!$E$9*PL!$E$10*PL!$E$11*PL!$E$12*PL!$E$14)</f>
        <v>0</v>
      </c>
      <c r="AD95" s="5">
        <f>IF(AD56="","",AD56*PL!$E$9*PL!$E$10*PL!$E$11*PL!$E$12*PL!$E$14)</f>
        <v>0</v>
      </c>
      <c r="AE95" s="5">
        <f>IF(AE56="","",AE56*PL!$E$9*PL!$E$10*PL!$E$11*PL!$E$12*PL!$E$14)</f>
        <v>0</v>
      </c>
      <c r="AF95" s="5">
        <f>IF(AF56="","",AF56*PL!$E$9*PL!$E$10*PL!$E$11*PL!$E$12*PL!$E$14)</f>
        <v>0</v>
      </c>
      <c r="AG95" s="5">
        <f>IF(AG56="","",AG56*PL!$E$9*PL!$E$10*PL!$E$11*PL!$E$12*PL!$E$14)</f>
        <v>0</v>
      </c>
      <c r="AH95" s="5">
        <f>IF(AH56="","",AH56*PL!$E$9*PL!$E$10*PL!$E$11*PL!$E$12*PL!$E$14)</f>
        <v>0</v>
      </c>
      <c r="AI95" s="5">
        <f>IF(AI56="","",AI56*PL!$E$9*PL!$E$10*PL!$E$11*PL!$E$12*PL!$E$14)</f>
        <v>0</v>
      </c>
      <c r="AJ95" s="5">
        <f>IF(AJ56="","",AJ56*PL!$E$9*PL!$E$10*PL!$E$11*PL!$E$12*PL!$E$14)</f>
        <v>0</v>
      </c>
      <c r="AK95" s="5">
        <f>IF(AK56="","",AK56*PL!$E$9*PL!$E$10*PL!$E$11*PL!$E$12*PL!$E$14)</f>
        <v>0</v>
      </c>
      <c r="AL95" s="5">
        <f>IF(AL56="","",AL56*PL!$E$9*PL!$E$10*PL!$E$11*PL!$E$12*PL!$E$14)</f>
        <v>0</v>
      </c>
      <c r="AM95" s="5">
        <f>IF(AM56="","",AM56*PL!$E$9*PL!$E$10*PL!$E$11*PL!$E$12*PL!$E$14)</f>
        <v>0</v>
      </c>
      <c r="AN95" s="5">
        <f>IF(AN56="","",AN56*PL!$E$9*PL!$E$10*PL!$E$11*PL!$E$12*PL!$E$14)</f>
        <v>0</v>
      </c>
      <c r="AO95" s="5">
        <f>IF(AO56="","",AO56*PL!$E$9*PL!$E$10*PL!$E$11*PL!$E$12*PL!$E$14)</f>
        <v>0</v>
      </c>
      <c r="AP95" s="5">
        <f>IF(AP56="","",AP56*PL!$E$9*PL!$E$10*PL!$E$11*PL!$E$12*PL!$E$14)</f>
        <v>0</v>
      </c>
      <c r="AQ95" s="5">
        <f>IF(AQ56="","",AQ56*PL!$E$9*PL!$E$10*PL!$E$11*PL!$E$12*PL!$E$14)</f>
        <v>0</v>
      </c>
      <c r="AR95" s="5">
        <f>IF(AR56="","",AR56*PL!$E$9*PL!$E$10*PL!$E$11*PL!$E$12*PL!$E$14)</f>
        <v>0</v>
      </c>
      <c r="AS95" s="5">
        <f>IF(AS56="","",AS56*PL!$E$9*PL!$E$10*PL!$E$11*PL!$E$12*PL!$E$14)</f>
        <v>0</v>
      </c>
      <c r="AT95" s="5" t="str">
        <f>IF(AT56="","",AT56*PL!$E$9*PL!$E$10)</f>
        <v/>
      </c>
      <c r="AU95" s="5" t="str">
        <f>IF(AU56="","",AU56*PL!$E$9*PL!$E$10)</f>
        <v/>
      </c>
      <c r="AV95" s="5" t="str">
        <f>IF(AV56="","",AV56*PL!$E$9*PL!$E$10)</f>
        <v/>
      </c>
    </row>
    <row r="96" spans="2:48" ht="15" customHeight="1" x14ac:dyDescent="0.2">
      <c r="B96" s="3" t="s">
        <v>31</v>
      </c>
      <c r="C96" s="5" t="str">
        <f>IF(C57="","",C57*PL!$D$9*PL!$D$10)</f>
        <v/>
      </c>
      <c r="D96" s="5" t="str">
        <f>IF(D57="","",D57*PL!$D$9*PL!$D$10)</f>
        <v/>
      </c>
      <c r="E96" s="5" t="str">
        <f>IF(E57="","",E57*PL!$D$9*PL!$D$10)</f>
        <v/>
      </c>
      <c r="F96" s="5" t="str">
        <f>IF(F57="","",F57*PL!$D$9*PL!$D$10)</f>
        <v/>
      </c>
      <c r="G96" s="5" t="str">
        <f>IF(G57="","",G57*PL!$D$9*PL!$D$10)</f>
        <v/>
      </c>
      <c r="H96" s="5" t="str">
        <f>IF(H57="","",H57*PL!$D$9*PL!$D$10)</f>
        <v/>
      </c>
      <c r="I96" s="5" t="str">
        <f>IF(I57="","",I57*PL!$D$9*PL!$D$10)</f>
        <v/>
      </c>
      <c r="J96" s="15" t="str">
        <f>IF(J57="","",J57*PL!$D$9*PL!$D$10)</f>
        <v/>
      </c>
      <c r="K96" s="5" t="str">
        <f>IF(K57="","",K57*PL!$D$9*PL!$D$10)</f>
        <v/>
      </c>
      <c r="L96" s="5" t="str">
        <f>IF(L57="","",L57*PL!$D$9*PL!$D$10)</f>
        <v/>
      </c>
      <c r="M96" s="5" t="str">
        <f>IF(M57="","",M57*PL!$D$9*PL!$D$10)</f>
        <v/>
      </c>
      <c r="N96" s="15" t="str">
        <f>IF(N57="","",N57*PL!$D$9*PL!$D$10)</f>
        <v/>
      </c>
      <c r="O96" s="5" t="str">
        <f>IF(O57="","",O57*PL!$D$9*PL!$D$10)</f>
        <v/>
      </c>
      <c r="P96" s="5" t="str">
        <f>IF(P57="","",P57*PL!$D$9*PL!$D$10)</f>
        <v/>
      </c>
      <c r="Q96" s="5" t="str">
        <f>IF(Q57="","",Q57*PL!$D$9*PL!$D$10)</f>
        <v/>
      </c>
      <c r="R96" s="5" t="str">
        <f>IF(R57="","",R57*PL!$D$9*PL!$D$10)</f>
        <v/>
      </c>
      <c r="S96" s="5" t="str">
        <f>IF(S57="","",S57*PL!$D$9*PL!$D$10)</f>
        <v/>
      </c>
      <c r="T96" s="5" t="str">
        <f>IF(T57="","",T57*PL!$D$9*PL!$D$10)</f>
        <v/>
      </c>
      <c r="U96" s="5" t="str">
        <f>IF(U57="","",U57*PL!$D$9*PL!$D$10)</f>
        <v/>
      </c>
      <c r="V96" s="5" t="str">
        <f>IF(V57="","",V57*PL!$D$9*PL!$D$10)</f>
        <v/>
      </c>
      <c r="W96" s="5" t="str">
        <f>IF(W57="","",W57*PL!$D$9*PL!$D$10)</f>
        <v/>
      </c>
      <c r="X96" s="5" t="str">
        <f>IF(X57="","",X57*PL!$D$9*PL!$D$10)</f>
        <v/>
      </c>
      <c r="Y96" s="5" t="str">
        <f>IF(Y57="","",Y57*PL!$D$9*PL!$D$10)</f>
        <v/>
      </c>
      <c r="Z96" s="5" t="str">
        <f>IF(Z57="","",Z57*PL!$D$9*PL!$D$10)</f>
        <v/>
      </c>
      <c r="AA96" s="5" t="str">
        <f>IF(AA57="","",AA57*PL!$D$9*PL!$D$10)</f>
        <v/>
      </c>
      <c r="AB96" s="5" t="str">
        <f>IF(AB57="","",AB57*PL!$D$9*PL!$D$10)</f>
        <v/>
      </c>
      <c r="AC96" s="5" t="str">
        <f>IF(AC57="","",AC57*PL!$D$9*PL!$D$10)</f>
        <v/>
      </c>
      <c r="AD96" s="5" t="str">
        <f>IF(AD57="","",AD57*PL!$D$9*PL!$D$10)</f>
        <v/>
      </c>
      <c r="AE96" s="5" t="str">
        <f>IF(AE57="","",AE57*PL!$D$9*PL!$D$10)</f>
        <v/>
      </c>
      <c r="AF96" s="5" t="str">
        <f>IF(AF57="","",AF57*PL!$D$9*PL!$D$10)</f>
        <v/>
      </c>
      <c r="AG96" s="5" t="str">
        <f>IF(AG57="","",AG57*PL!$D$9*PL!$D$10)</f>
        <v/>
      </c>
      <c r="AH96" s="5" t="str">
        <f>IF(AH57="","",AH57*PL!$D$9*PL!$D$10)</f>
        <v/>
      </c>
      <c r="AI96" s="5" t="str">
        <f>IF(AI57="","",AI57*PL!$D$9*PL!$D$10)</f>
        <v/>
      </c>
      <c r="AJ96" s="5" t="str">
        <f>IF(AJ57="","",AJ57*PL!$D$9*PL!$D$10)</f>
        <v/>
      </c>
      <c r="AK96" s="5" t="str">
        <f>IF(AK57="","",AK57*PL!$D$9*PL!$D$10)</f>
        <v/>
      </c>
      <c r="AL96" s="5" t="str">
        <f>IF(AL57="","",AL57*PL!$D$9*PL!$D$10)</f>
        <v/>
      </c>
      <c r="AM96" s="5" t="str">
        <f>IF(AM57="","",AM57*PL!$D$9*PL!$D$10)</f>
        <v/>
      </c>
      <c r="AN96" s="5" t="str">
        <f>IF(AN57="","",AN57*PL!$D$9*PL!$D$10)</f>
        <v/>
      </c>
      <c r="AO96" s="5" t="str">
        <f>IF(AO57="","",AO57*PL!$D$9*PL!$D$10)</f>
        <v/>
      </c>
      <c r="AP96" s="5" t="str">
        <f>IF(AP57="","",AP57*PL!$D$9*PL!$D$10)</f>
        <v/>
      </c>
      <c r="AQ96" s="5" t="str">
        <f>IF(AQ57="","",AQ57*PL!$D$9*PL!$D$10)</f>
        <v/>
      </c>
      <c r="AR96" s="5" t="str">
        <f>IF(AR57="","",AR57*PL!$D$9*PL!$D$10)</f>
        <v/>
      </c>
      <c r="AS96" s="5" t="str">
        <f>IF(AS57="","",AS57*PL!$D$9*PL!$D$10)</f>
        <v/>
      </c>
      <c r="AT96" s="5" t="str">
        <f>IF(AT57="","",AT57*PL!$D$9*PL!$D$10)</f>
        <v/>
      </c>
      <c r="AU96" s="5" t="str">
        <f>IF(AU57="","",AU57*PL!$D$9*PL!$D$10)</f>
        <v/>
      </c>
      <c r="AV96" s="5" t="str">
        <f>IF(AV57="","",AV57*PL!$D$9*PL!$D$10)</f>
        <v/>
      </c>
    </row>
    <row r="97" spans="2:48" ht="15" customHeight="1" x14ac:dyDescent="0.2">
      <c r="B97" s="3" t="s">
        <v>14</v>
      </c>
      <c r="C97" s="5" t="str">
        <f>IF(C58="","",C58*PL!$D$9*PL!$D$10)</f>
        <v/>
      </c>
      <c r="D97" s="5" t="str">
        <f>IF(D58="","",D58*PL!$D$9*PL!$D$10)</f>
        <v/>
      </c>
      <c r="E97" s="5" t="str">
        <f>IF(E58="","",E58*PL!$D$9*PL!$D$10)</f>
        <v/>
      </c>
      <c r="F97" s="5" t="str">
        <f>IF(F58="","",F58*PL!$D$9*PL!$D$10)</f>
        <v/>
      </c>
      <c r="G97" s="5" t="str">
        <f>IF(G58="","",G58*PL!$D$9*PL!$D$10)</f>
        <v/>
      </c>
      <c r="H97" s="5" t="str">
        <f>IF(H58="","",H58*PL!$D$9*PL!$D$10)</f>
        <v/>
      </c>
      <c r="I97" s="5" t="str">
        <f>IF(I58="","",I58*PL!$D$9*PL!$D$10)</f>
        <v/>
      </c>
      <c r="J97" s="15" t="str">
        <f>IF(J58="","",J58*PL!$D$9*PL!$D$10)</f>
        <v/>
      </c>
      <c r="K97" s="5" t="str">
        <f>IF(K58="","",K58*PL!$D$9*PL!$D$10)</f>
        <v/>
      </c>
      <c r="L97" s="5" t="str">
        <f>IF(L58="","",L58*PL!$D$9*PL!$D$10)</f>
        <v/>
      </c>
      <c r="M97" s="5" t="str">
        <f>IF(M58="","",M58*PL!$D$9*PL!$D$10)</f>
        <v/>
      </c>
      <c r="N97" s="15" t="str">
        <f>IF(N58="","",N58*PL!$D$9*PL!$D$10)</f>
        <v/>
      </c>
      <c r="O97" s="5" t="str">
        <f>IF(O58="","",O58*PL!$D$9*PL!$D$10)</f>
        <v/>
      </c>
      <c r="P97" s="5" t="str">
        <f>IF(P58="","",P58*PL!$D$9*PL!$D$10)</f>
        <v/>
      </c>
      <c r="Q97" s="5" t="str">
        <f>IF(Q58="","",Q58*PL!$D$9*PL!$D$10)</f>
        <v/>
      </c>
      <c r="R97" s="5" t="str">
        <f>IF(R58="","",R58*PL!$D$9*PL!$D$10)</f>
        <v/>
      </c>
      <c r="S97" s="5" t="str">
        <f>IF(S58="","",S58*PL!$D$9*PL!$D$10)</f>
        <v/>
      </c>
      <c r="T97" s="5" t="str">
        <f>IF(T58="","",T58*PL!$D$9*PL!$D$10)</f>
        <v/>
      </c>
      <c r="U97" s="5" t="str">
        <f>IF(U58="","",U58*PL!$D$9*PL!$D$10)</f>
        <v/>
      </c>
      <c r="V97" s="5" t="str">
        <f>IF(V58="","",V58*PL!$D$9*PL!$D$10)</f>
        <v/>
      </c>
      <c r="W97" s="5" t="str">
        <f>IF(W58="","",W58*PL!$D$9*PL!$D$10)</f>
        <v/>
      </c>
      <c r="X97" s="5" t="str">
        <f>IF(X58="","",X58*PL!$D$9*PL!$D$10)</f>
        <v/>
      </c>
      <c r="Y97" s="5" t="str">
        <f>IF(Y58="","",Y58*PL!$D$9*PL!$D$10)</f>
        <v/>
      </c>
      <c r="Z97" s="5" t="str">
        <f>IF(Z58="","",Z58*PL!$D$9*PL!$D$10)</f>
        <v/>
      </c>
      <c r="AA97" s="5" t="str">
        <f>IF(AA58="","",AA58*PL!$D$9*PL!$D$10)</f>
        <v/>
      </c>
      <c r="AB97" s="5" t="str">
        <f>IF(AB58="","",AB58*PL!$D$9*PL!$D$10)</f>
        <v/>
      </c>
      <c r="AC97" s="5" t="str">
        <f>IF(AC58="","",AC58*PL!$D$9*PL!$D$10)</f>
        <v/>
      </c>
      <c r="AD97" s="5" t="str">
        <f>IF(AD58="","",AD58*PL!$D$9*PL!$D$10)</f>
        <v/>
      </c>
      <c r="AE97" s="5" t="str">
        <f>IF(AE58="","",AE58*PL!$D$9*PL!$D$10)</f>
        <v/>
      </c>
      <c r="AF97" s="5" t="str">
        <f>IF(AF58="","",AF58*PL!$D$9*PL!$D$10)</f>
        <v/>
      </c>
      <c r="AG97" s="5" t="str">
        <f>IF(AG58="","",AG58*PL!$D$9*PL!$D$10)</f>
        <v/>
      </c>
      <c r="AH97" s="5" t="str">
        <f>IF(AH58="","",AH58*PL!$D$9*PL!$D$10)</f>
        <v/>
      </c>
      <c r="AI97" s="5" t="str">
        <f>IF(AI58="","",AI58*PL!$D$9*PL!$D$10)</f>
        <v/>
      </c>
      <c r="AJ97" s="5" t="str">
        <f>IF(AJ58="","",AJ58*PL!$D$9*PL!$D$10)</f>
        <v/>
      </c>
      <c r="AK97" s="5" t="str">
        <f>IF(AK58="","",AK58*PL!$D$9*PL!$D$10)</f>
        <v/>
      </c>
      <c r="AL97" s="5" t="str">
        <f>IF(AL58="","",AL58*PL!$D$9*PL!$D$10)</f>
        <v/>
      </c>
      <c r="AM97" s="5" t="str">
        <f>IF(AM58="","",AM58*PL!$D$9*PL!$D$10)</f>
        <v/>
      </c>
      <c r="AN97" s="5" t="str">
        <f>IF(AN58="","",AN58*PL!$D$9*PL!$D$10)</f>
        <v/>
      </c>
      <c r="AO97" s="5" t="str">
        <f>IF(AO58="","",AO58*PL!$D$9*PL!$D$10)</f>
        <v/>
      </c>
      <c r="AP97" s="5" t="str">
        <f>IF(AP58="","",AP58*PL!$D$9*PL!$D$10)</f>
        <v/>
      </c>
      <c r="AQ97" s="5" t="str">
        <f>IF(AQ58="","",AQ58*PL!$D$9*PL!$D$10)</f>
        <v/>
      </c>
      <c r="AR97" s="5" t="str">
        <f>IF(AR58="","",AR58*PL!$D$9*PL!$D$10)</f>
        <v/>
      </c>
      <c r="AS97" s="5" t="str">
        <f>IF(AS58="","",AS58*PL!$D$9*PL!$D$10)</f>
        <v/>
      </c>
      <c r="AT97" s="5" t="str">
        <f>IF(AT58="","",AT58*PL!$D$9*PL!$D$10)</f>
        <v/>
      </c>
      <c r="AU97" s="5" t="str">
        <f>IF(AU58="","",AU58*PL!$D$9*PL!$D$10)</f>
        <v/>
      </c>
      <c r="AV97" s="5" t="str">
        <f>IF(AV58="","",AV58*PL!$D$9*PL!$D$10)</f>
        <v/>
      </c>
    </row>
    <row r="98" spans="2:48" ht="15" customHeight="1" x14ac:dyDescent="0.2">
      <c r="B98" s="9" t="s">
        <v>13</v>
      </c>
      <c r="C98" s="10" t="str">
        <f>IF(C59="","",C59*PL!$D$9*PL!$D$10)</f>
        <v/>
      </c>
      <c r="D98" s="10" t="str">
        <f>IF(D59="","",D59*PL!$D$9*PL!$D$10)</f>
        <v/>
      </c>
      <c r="E98" s="10" t="str">
        <f>IF(E59="","",E59*PL!$D$9*PL!$D$10)</f>
        <v/>
      </c>
      <c r="F98" s="10" t="str">
        <f>IF(F59="","",F59*PL!$D$9*PL!$D$10)</f>
        <v/>
      </c>
      <c r="G98" s="10" t="str">
        <f>IF(G59="","",G59*PL!$D$9*PL!$D$10)</f>
        <v/>
      </c>
      <c r="H98" s="10" t="str">
        <f>IF(H59="","",H59*PL!$D$9*PL!$D$10)</f>
        <v/>
      </c>
      <c r="I98" s="10" t="str">
        <f>IF(I59="","",I59*PL!$D$9*PL!$D$10)</f>
        <v/>
      </c>
      <c r="J98" s="16" t="str">
        <f>IF(J59="","",J59*PL!$D$9*PL!$D$10)</f>
        <v/>
      </c>
      <c r="K98" s="10" t="str">
        <f>IF(K59="","",K59*PL!$D$9*PL!$D$10)</f>
        <v/>
      </c>
      <c r="L98" s="10" t="str">
        <f>IF(L59="","",L59*PL!$D$9*PL!$D$10)</f>
        <v/>
      </c>
      <c r="M98" s="10" t="str">
        <f>IF(M59="","",M59*PL!$D$9*PL!$D$10)</f>
        <v/>
      </c>
      <c r="N98" s="16" t="str">
        <f>IF(N59="","",N59*PL!$D$9*PL!$D$10)</f>
        <v/>
      </c>
      <c r="O98" s="10" t="str">
        <f>IF(O59="","",O59*PL!$D$9*PL!$D$10)</f>
        <v/>
      </c>
      <c r="P98" s="10" t="str">
        <f>IF(P59="","",P59*PL!$D$9*PL!$D$10)</f>
        <v/>
      </c>
      <c r="Q98" s="10" t="str">
        <f>IF(Q59="","",Q59*PL!$D$9*PL!$D$10)</f>
        <v/>
      </c>
      <c r="R98" s="10" t="str">
        <f>IF(R59="","",R59*PL!$D$9*PL!$D$10)</f>
        <v/>
      </c>
      <c r="S98" s="10" t="str">
        <f>IF(S59="","",S59*PL!$D$9*PL!$D$10)</f>
        <v/>
      </c>
      <c r="T98" s="10" t="str">
        <f>IF(T59="","",T59*PL!$D$9*PL!$D$10)</f>
        <v/>
      </c>
      <c r="U98" s="10" t="str">
        <f>IF(U59="","",U59*PL!$D$9*PL!$D$10)</f>
        <v/>
      </c>
      <c r="V98" s="10" t="str">
        <f>IF(V59="","",V59*PL!$D$9*PL!$D$10)</f>
        <v/>
      </c>
      <c r="W98" s="10" t="str">
        <f>IF(W59="","",W59*PL!$D$9*PL!$D$10)</f>
        <v/>
      </c>
      <c r="X98" s="10" t="str">
        <f>IF(X59="","",X59*PL!$D$9*PL!$D$10)</f>
        <v/>
      </c>
      <c r="Y98" s="10" t="str">
        <f>IF(Y59="","",Y59*PL!$D$9*PL!$D$10)</f>
        <v/>
      </c>
      <c r="Z98" s="10" t="str">
        <f>IF(Z59="","",Z59*PL!$D$9*PL!$D$10)</f>
        <v/>
      </c>
      <c r="AA98" s="10" t="str">
        <f>IF(AA59="","",AA59*PL!$D$9*PL!$D$10)</f>
        <v/>
      </c>
      <c r="AB98" s="10" t="str">
        <f>IF(AB59="","",AB59*PL!$D$9*PL!$D$10)</f>
        <v/>
      </c>
      <c r="AC98" s="10" t="str">
        <f>IF(AC59="","",AC59*PL!$D$9*PL!$D$10)</f>
        <v/>
      </c>
      <c r="AD98" s="10" t="str">
        <f>IF(AD59="","",AD59*PL!$D$9*PL!$D$10)</f>
        <v/>
      </c>
      <c r="AE98" s="10" t="str">
        <f>IF(AE59="","",AE59*PL!$D$9*PL!$D$10)</f>
        <v/>
      </c>
      <c r="AF98" s="10" t="str">
        <f>IF(AF59="","",AF59*PL!$D$9*PL!$D$10)</f>
        <v/>
      </c>
      <c r="AG98" s="10" t="str">
        <f>IF(AG59="","",AG59*PL!$D$9*PL!$D$10)</f>
        <v/>
      </c>
      <c r="AH98" s="10" t="str">
        <f>IF(AH59="","",AH59*PL!$D$9*PL!$D$10)</f>
        <v/>
      </c>
      <c r="AI98" s="10" t="str">
        <f>IF(AI59="","",AI59*PL!$D$9*PL!$D$10)</f>
        <v/>
      </c>
      <c r="AJ98" s="10" t="str">
        <f>IF(AJ59="","",AJ59*PL!$D$9*PL!$D$10)</f>
        <v/>
      </c>
      <c r="AK98" s="10" t="str">
        <f>IF(AK59="","",AK59*PL!$D$9*PL!$D$10)</f>
        <v/>
      </c>
      <c r="AL98" s="10" t="str">
        <f>IF(AL59="","",AL59*PL!$D$9*PL!$D$10)</f>
        <v/>
      </c>
      <c r="AM98" s="10" t="str">
        <f>IF(AM59="","",AM59*PL!$D$9*PL!$D$10)</f>
        <v/>
      </c>
      <c r="AN98" s="10" t="str">
        <f>IF(AN59="","",AN59*PL!$D$9*PL!$D$10)</f>
        <v/>
      </c>
      <c r="AO98" s="10" t="str">
        <f>IF(AO59="","",AO59*PL!$D$9*PL!$D$10)</f>
        <v/>
      </c>
      <c r="AP98" s="10" t="str">
        <f>IF(AP59="","",AP59*PL!$D$9*PL!$D$10)</f>
        <v/>
      </c>
      <c r="AQ98" s="10" t="str">
        <f>IF(AQ59="","",AQ59*PL!$D$9*PL!$D$10)</f>
        <v/>
      </c>
      <c r="AR98" s="10" t="str">
        <f>IF(AR59="","",AR59*PL!$D$9*PL!$D$10)</f>
        <v/>
      </c>
      <c r="AS98" s="10" t="str">
        <f>IF(AS59="","",AS59*PL!$D$9*PL!$D$10)</f>
        <v/>
      </c>
      <c r="AT98" s="10" t="str">
        <f>IF(AT59="","",AT59*PL!$D$9*PL!$D$10)</f>
        <v/>
      </c>
      <c r="AU98" s="10" t="str">
        <f>IF(AU59="","",AU59*PL!$D$9*PL!$D$10)</f>
        <v/>
      </c>
      <c r="AV98" s="10" t="str">
        <f>IF(AV59="","",AV59*PL!$D$9*PL!$D$10)</f>
        <v/>
      </c>
    </row>
    <row r="99" spans="2:48" ht="15" customHeight="1" x14ac:dyDescent="0.25">
      <c r="B99" s="11" t="s">
        <v>15</v>
      </c>
      <c r="C99" s="10">
        <f>SUM(C83:C94)</f>
        <v>0</v>
      </c>
      <c r="D99" s="10">
        <f t="shared" ref="D99:AB99" si="210">SUM(D83:D94)</f>
        <v>0</v>
      </c>
      <c r="E99" s="10">
        <f t="shared" si="210"/>
        <v>0</v>
      </c>
      <c r="F99" s="10">
        <f t="shared" si="210"/>
        <v>0</v>
      </c>
      <c r="G99" s="10">
        <f t="shared" si="210"/>
        <v>0</v>
      </c>
      <c r="H99" s="10">
        <f t="shared" si="210"/>
        <v>0</v>
      </c>
      <c r="I99" s="10">
        <f t="shared" si="210"/>
        <v>0</v>
      </c>
      <c r="J99" s="16">
        <f t="shared" si="210"/>
        <v>0</v>
      </c>
      <c r="K99" s="10">
        <f t="shared" si="210"/>
        <v>-8.840152814062499</v>
      </c>
      <c r="L99" s="10">
        <f t="shared" si="210"/>
        <v>-26.312454846562495</v>
      </c>
      <c r="M99" s="10">
        <f t="shared" si="210"/>
        <v>-44.408767665937503</v>
      </c>
      <c r="N99" s="16">
        <f t="shared" si="210"/>
        <v>-61.36106070937501</v>
      </c>
      <c r="O99" s="10">
        <f t="shared" si="210"/>
        <v>-16.536285852187504</v>
      </c>
      <c r="P99" s="10">
        <f t="shared" si="210"/>
        <v>-16.12027866093749</v>
      </c>
      <c r="Q99" s="10">
        <f t="shared" si="210"/>
        <v>-15.808273267500006</v>
      </c>
      <c r="R99" s="10">
        <f t="shared" si="210"/>
        <v>-15.9122750653125</v>
      </c>
      <c r="S99" s="10">
        <f t="shared" si="210"/>
        <v>-15.704271469687502</v>
      </c>
      <c r="T99" s="10">
        <f t="shared" si="210"/>
        <v>-15.912275065312521</v>
      </c>
      <c r="U99" s="10">
        <f t="shared" si="210"/>
        <v>-15.496267874062477</v>
      </c>
      <c r="V99" s="10">
        <f t="shared" si="210"/>
        <v>-16.120278660937558</v>
      </c>
      <c r="W99" s="10">
        <f t="shared" si="210"/>
        <v>-15.808273267499946</v>
      </c>
      <c r="X99" s="10">
        <f t="shared" si="210"/>
        <v>-15.704271469687557</v>
      </c>
      <c r="Y99" s="10">
        <f t="shared" si="210"/>
        <v>-15.912275065312471</v>
      </c>
      <c r="Z99" s="10">
        <f t="shared" si="210"/>
        <v>-15.600269671875001</v>
      </c>
      <c r="AA99" s="10">
        <f t="shared" si="210"/>
        <v>-16.016276863125007</v>
      </c>
      <c r="AB99" s="10">
        <f t="shared" si="210"/>
        <v>-15.808273267499962</v>
      </c>
      <c r="AC99" s="10">
        <f t="shared" ref="AC99:AV99" si="211">SUM(AC83:AC94)</f>
        <v>-13.104226524375068</v>
      </c>
      <c r="AD99" s="10">
        <f t="shared" si="211"/>
        <v>-15.912275065312414</v>
      </c>
      <c r="AE99" s="10">
        <f t="shared" si="211"/>
        <v>-10.504181579062523</v>
      </c>
      <c r="AF99" s="10">
        <f t="shared" si="211"/>
        <v>-10.60818337687499</v>
      </c>
      <c r="AG99" s="10">
        <f t="shared" si="211"/>
        <v>-15.808273267499992</v>
      </c>
      <c r="AH99" s="10">
        <f t="shared" si="211"/>
        <v>-5.0960880928125061</v>
      </c>
      <c r="AI99" s="10">
        <f t="shared" si="211"/>
        <v>0</v>
      </c>
      <c r="AJ99" s="10">
        <f t="shared" si="211"/>
        <v>0</v>
      </c>
      <c r="AK99" s="10">
        <f t="shared" si="211"/>
        <v>0</v>
      </c>
      <c r="AL99" s="10">
        <f t="shared" si="211"/>
        <v>0</v>
      </c>
      <c r="AM99" s="10">
        <f t="shared" si="211"/>
        <v>0</v>
      </c>
      <c r="AN99" s="10">
        <f t="shared" si="211"/>
        <v>0</v>
      </c>
      <c r="AO99" s="10">
        <f t="shared" si="211"/>
        <v>0</v>
      </c>
      <c r="AP99" s="10">
        <f t="shared" si="211"/>
        <v>0</v>
      </c>
      <c r="AQ99" s="10">
        <f t="shared" si="211"/>
        <v>0</v>
      </c>
      <c r="AR99" s="10">
        <f t="shared" si="211"/>
        <v>0</v>
      </c>
      <c r="AS99" s="10">
        <f t="shared" si="211"/>
        <v>0</v>
      </c>
      <c r="AT99" s="10">
        <f t="shared" si="211"/>
        <v>0</v>
      </c>
      <c r="AU99" s="10">
        <f t="shared" si="211"/>
        <v>0</v>
      </c>
      <c r="AV99" s="10">
        <f t="shared" si="211"/>
        <v>0</v>
      </c>
    </row>
    <row r="100" spans="2:48" ht="15" customHeight="1" x14ac:dyDescent="0.2">
      <c r="B100" s="1" t="s">
        <v>16</v>
      </c>
      <c r="C100" s="5" t="str">
        <f>IF(C61="","",C61*PL!$C$9*PL!$C$10)</f>
        <v/>
      </c>
      <c r="D100" s="5" t="str">
        <f>IF(D61="","",D61*PL!$C$9*PL!$C$10)</f>
        <v/>
      </c>
      <c r="E100" s="5" t="str">
        <f>IF(E61="","",E61*PL!$C$9*PL!$C$10)</f>
        <v/>
      </c>
      <c r="F100" s="5" t="str">
        <f>IF(F61="","",F61*PL!$C$9*PL!$C$10)</f>
        <v/>
      </c>
      <c r="G100" s="5" t="str">
        <f>IF(G61="","",G61*PL!$C$9*PL!$C$10)</f>
        <v/>
      </c>
      <c r="H100" s="5" t="str">
        <f>IF(H61="","",H61*PL!$C$9*PL!$C$10)</f>
        <v/>
      </c>
      <c r="I100" s="5" t="str">
        <f>IF(I61="","",I61*PL!$C$9*PL!$C$10)</f>
        <v/>
      </c>
      <c r="J100" s="15" t="str">
        <f>IF(J61="","",J61*PL!$C$9*PL!$C$10)</f>
        <v/>
      </c>
      <c r="K100" s="5" t="str">
        <f>IF(K61="","",K61*PL!$C$9*PL!$C$10)</f>
        <v/>
      </c>
      <c r="L100" s="5" t="str">
        <f>IF(L61="","",L61*PL!$C$9*PL!$C$10)</f>
        <v/>
      </c>
      <c r="M100" s="5" t="str">
        <f>IF(M61="","",M61*PL!$C$9*PL!$C$10)</f>
        <v/>
      </c>
      <c r="N100" s="15" t="str">
        <f>IF(N61="","",N61*PL!$C$9*PL!$C$10)</f>
        <v/>
      </c>
      <c r="O100" s="5" t="str">
        <f>IF(O61="","",O61*PL!$C$9*PL!$C$10)</f>
        <v/>
      </c>
      <c r="P100" s="5" t="str">
        <f>IF(P61="","",P61*PL!$C$9*PL!$C$10)</f>
        <v/>
      </c>
      <c r="Q100" s="5" t="str">
        <f>IF(Q61="","",Q61*PL!$C$9*PL!$C$10)</f>
        <v/>
      </c>
      <c r="R100" s="5" t="str">
        <f>IF(R61="","",R61*PL!$C$9*PL!$C$10)</f>
        <v/>
      </c>
      <c r="S100" s="5" t="str">
        <f>IF(S61="","",S61*PL!$C$9*PL!$C$10)</f>
        <v/>
      </c>
      <c r="T100" s="5" t="str">
        <f>IF(T61="","",T61*PL!$C$9*PL!$C$10)</f>
        <v/>
      </c>
      <c r="U100" s="5" t="str">
        <f>IF(U61="","",U61*PL!$C$9*PL!$C$10)</f>
        <v/>
      </c>
      <c r="V100" s="5" t="str">
        <f>IF(V61="","",V61*PL!$C$9*PL!$C$10)</f>
        <v/>
      </c>
      <c r="W100" s="5" t="str">
        <f>IF(W61="","",W61*PL!$C$9*PL!$C$10)</f>
        <v/>
      </c>
      <c r="X100" s="5" t="str">
        <f>IF(X61="","",X61*PL!$C$9*PL!$C$10)</f>
        <v/>
      </c>
      <c r="Y100" s="5" t="str">
        <f>IF(Y61="","",Y61*PL!$C$9*PL!$C$10)</f>
        <v/>
      </c>
      <c r="Z100" s="5" t="str">
        <f>IF(Z61="","",Z61*PL!$C$9*PL!$C$10)</f>
        <v/>
      </c>
      <c r="AA100" s="5" t="str">
        <f>IF(AA61="","",AA61*PL!$C$9*PL!$C$10)</f>
        <v/>
      </c>
      <c r="AB100" s="5" t="str">
        <f>IF(AB61="","",AB61*PL!$C$9*PL!$C$10)</f>
        <v/>
      </c>
      <c r="AC100" s="5" t="str">
        <f>IF(AC61="","",AC61*PL!$C$9*PL!$C$10)</f>
        <v/>
      </c>
      <c r="AD100" s="5" t="str">
        <f>IF(AD61="","",AD61*PL!$C$9*PL!$C$10)</f>
        <v/>
      </c>
      <c r="AE100" s="5" t="str">
        <f>IF(AE61="","",AE61*PL!$C$9*PL!$C$10)</f>
        <v/>
      </c>
      <c r="AF100" s="5" t="str">
        <f>IF(AF61="","",AF61*PL!$C$9*PL!$C$10)</f>
        <v/>
      </c>
      <c r="AG100" s="5" t="str">
        <f>IF(AG61="","",AG61*PL!$C$9*PL!$C$10)</f>
        <v/>
      </c>
      <c r="AH100" s="5" t="str">
        <f>IF(AH61="","",AH61*PL!$C$9*PL!$C$10)</f>
        <v/>
      </c>
      <c r="AI100" s="5" t="str">
        <f>IF(AI61="","",AI61*PL!$C$9*PL!$C$10)</f>
        <v/>
      </c>
      <c r="AJ100" s="5" t="str">
        <f>IF(AJ61="","",AJ61*PL!$C$9*PL!$C$10)</f>
        <v/>
      </c>
      <c r="AK100" s="5" t="str">
        <f>IF(AK61="","",AK61*PL!$C$9*PL!$C$10)</f>
        <v/>
      </c>
      <c r="AL100" s="5" t="str">
        <f>IF(AL61="","",AL61*PL!$C$9*PL!$C$10)</f>
        <v/>
      </c>
      <c r="AM100" s="5" t="str">
        <f>IF(AM61="","",AM61*PL!$C$9*PL!$C$10)</f>
        <v/>
      </c>
      <c r="AN100" s="5" t="str">
        <f>IF(AN61="","",AN61*PL!$C$9*PL!$C$10)</f>
        <v/>
      </c>
      <c r="AO100" s="5" t="str">
        <f>IF(AO61="","",AO61*PL!$C$9*PL!$C$10)</f>
        <v/>
      </c>
      <c r="AP100" s="5" t="str">
        <f>IF(AP61="","",AP61*PL!$C$9*PL!$C$10)</f>
        <v/>
      </c>
      <c r="AQ100" s="5" t="str">
        <f>IF(AQ61="","",AQ61*PL!$C$9*PL!$C$10)</f>
        <v/>
      </c>
      <c r="AR100" s="5" t="str">
        <f>IF(AR61="","",AR61*PL!$C$9*PL!$C$10)</f>
        <v/>
      </c>
      <c r="AS100" s="5" t="str">
        <f>IF(AS61="","",AS61*PL!$C$9*PL!$C$10)</f>
        <v/>
      </c>
      <c r="AT100" s="5" t="str">
        <f>IF(AT61="","",AT61*PL!$C$9*PL!$C$10)</f>
        <v/>
      </c>
      <c r="AU100" s="5" t="str">
        <f>IF(AU61="","",AU61*PL!$C$9*PL!$C$10)</f>
        <v/>
      </c>
      <c r="AV100" s="5" t="str">
        <f>IF(AV61="","",AV61*PL!$C$9*PL!$C$10)</f>
        <v/>
      </c>
    </row>
    <row r="101" spans="2:48" ht="15" customHeight="1" x14ac:dyDescent="0.2">
      <c r="B101" s="1" t="s">
        <v>17</v>
      </c>
      <c r="C101" s="5" t="str">
        <f>IF(C62="","",C62*PL!$C$9*PL!$C$10)</f>
        <v/>
      </c>
      <c r="D101" s="5" t="str">
        <f>IF(D62="","",D62*PL!$C$9*PL!$C$10)</f>
        <v/>
      </c>
      <c r="E101" s="5" t="str">
        <f>IF(E62="","",E62*PL!$C$9*PL!$C$10)</f>
        <v/>
      </c>
      <c r="F101" s="5" t="str">
        <f>IF(F62="","",F62*PL!$C$9*PL!$C$10)</f>
        <v/>
      </c>
      <c r="G101" s="5" t="str">
        <f>IF(G62="","",G62*PL!$C$9*PL!$C$10)</f>
        <v/>
      </c>
      <c r="H101" s="5" t="str">
        <f>IF(H62="","",H62*PL!$C$9*PL!$C$10)</f>
        <v/>
      </c>
      <c r="I101" s="5" t="str">
        <f>IF(I62="","",I62*PL!$C$9*PL!$C$10)</f>
        <v/>
      </c>
      <c r="J101" s="15" t="str">
        <f>IF(J62="","",J62*PL!$C$9*PL!$C$10)</f>
        <v/>
      </c>
      <c r="K101" s="5" t="str">
        <f>IF(K62="","",K62*PL!$C$9*PL!$C$10)</f>
        <v/>
      </c>
      <c r="L101" s="5" t="str">
        <f>IF(L62="","",L62*PL!$C$9*PL!$C$10)</f>
        <v/>
      </c>
      <c r="M101" s="5" t="str">
        <f>IF(M62="","",M62*PL!$C$9*PL!$C$10)</f>
        <v/>
      </c>
      <c r="N101" s="15" t="str">
        <f>IF(N62="","",N62*PL!$C$9*PL!$C$10)</f>
        <v/>
      </c>
      <c r="O101" s="5" t="str">
        <f>IF(O62="","",O62*PL!$C$9*PL!$C$10)</f>
        <v/>
      </c>
      <c r="P101" s="5" t="str">
        <f>IF(P62="","",P62*PL!$C$9*PL!$C$10)</f>
        <v/>
      </c>
      <c r="Q101" s="5" t="str">
        <f>IF(Q62="","",Q62*PL!$C$9*PL!$C$10)</f>
        <v/>
      </c>
      <c r="R101" s="5" t="str">
        <f>IF(R62="","",R62*PL!$C$9*PL!$C$10)</f>
        <v/>
      </c>
      <c r="S101" s="5" t="str">
        <f>IF(S62="","",S62*PL!$C$9*PL!$C$10)</f>
        <v/>
      </c>
      <c r="T101" s="5" t="str">
        <f>IF(T62="","",T62*PL!$C$9*PL!$C$10)</f>
        <v/>
      </c>
      <c r="U101" s="5" t="str">
        <f>IF(U62="","",U62*PL!$C$9*PL!$C$10)</f>
        <v/>
      </c>
      <c r="V101" s="5" t="str">
        <f>IF(V62="","",V62*PL!$C$9*PL!$C$10)</f>
        <v/>
      </c>
      <c r="W101" s="5" t="str">
        <f>IF(W62="","",W62*PL!$C$9*PL!$C$10)</f>
        <v/>
      </c>
      <c r="X101" s="5" t="str">
        <f>IF(X62="","",X62*PL!$C$9*PL!$C$10)</f>
        <v/>
      </c>
      <c r="Y101" s="5" t="str">
        <f>IF(Y62="","",Y62*PL!$C$9*PL!$C$10)</f>
        <v/>
      </c>
      <c r="Z101" s="5" t="str">
        <f>IF(Z62="","",Z62*PL!$C$9*PL!$C$10)</f>
        <v/>
      </c>
      <c r="AA101" s="5" t="str">
        <f>IF(AA62="","",AA62*PL!$C$9*PL!$C$10)</f>
        <v/>
      </c>
      <c r="AB101" s="5" t="str">
        <f>IF(AB62="","",AB62*PL!$C$9*PL!$C$10)</f>
        <v/>
      </c>
      <c r="AC101" s="5" t="str">
        <f>IF(AC62="","",AC62*PL!$C$9*PL!$C$10)</f>
        <v/>
      </c>
      <c r="AD101" s="5" t="str">
        <f>IF(AD62="","",AD62*PL!$C$9*PL!$C$10)</f>
        <v/>
      </c>
      <c r="AE101" s="5" t="str">
        <f>IF(AE62="","",AE62*PL!$C$9*PL!$C$10)</f>
        <v/>
      </c>
      <c r="AF101" s="5" t="str">
        <f>IF(AF62="","",AF62*PL!$C$9*PL!$C$10)</f>
        <v/>
      </c>
      <c r="AG101" s="5" t="str">
        <f>IF(AG62="","",AG62*PL!$C$9*PL!$C$10)</f>
        <v/>
      </c>
      <c r="AH101" s="5" t="str">
        <f>IF(AH62="","",AH62*PL!$C$9*PL!$C$10)</f>
        <v/>
      </c>
      <c r="AI101" s="5" t="str">
        <f>IF(AI62="","",AI62*PL!$C$9*PL!$C$10)</f>
        <v/>
      </c>
      <c r="AJ101" s="5" t="str">
        <f>IF(AJ62="","",AJ62*PL!$C$9*PL!$C$10)</f>
        <v/>
      </c>
      <c r="AK101" s="5" t="str">
        <f>IF(AK62="","",AK62*PL!$C$9*PL!$C$10)</f>
        <v/>
      </c>
      <c r="AL101" s="5" t="str">
        <f>IF(AL62="","",AL62*PL!$C$9*PL!$C$10)</f>
        <v/>
      </c>
      <c r="AM101" s="5" t="str">
        <f>IF(AM62="","",AM62*PL!$C$9*PL!$C$10)</f>
        <v/>
      </c>
      <c r="AN101" s="5" t="str">
        <f>IF(AN62="","",AN62*PL!$C$9*PL!$C$10)</f>
        <v/>
      </c>
      <c r="AO101" s="5" t="str">
        <f>IF(AO62="","",AO62*PL!$C$9*PL!$C$10)</f>
        <v/>
      </c>
      <c r="AP101" s="5" t="str">
        <f>IF(AP62="","",AP62*PL!$C$9*PL!$C$10)</f>
        <v/>
      </c>
      <c r="AQ101" s="5" t="str">
        <f>IF(AQ62="","",AQ62*PL!$C$9*PL!$C$10)</f>
        <v/>
      </c>
      <c r="AR101" s="5" t="str">
        <f>IF(AR62="","",AR62*PL!$C$9*PL!$C$10)</f>
        <v/>
      </c>
      <c r="AS101" s="5" t="str">
        <f>IF(AS62="","",AS62*PL!$C$9*PL!$C$10)</f>
        <v/>
      </c>
      <c r="AT101" s="5" t="str">
        <f>IF(AT62="","",AT62*PL!$C$9*PL!$C$10)</f>
        <v/>
      </c>
      <c r="AU101" s="5" t="str">
        <f>IF(AU62="","",AU62*PL!$C$9*PL!$C$10)</f>
        <v/>
      </c>
      <c r="AV101" s="5" t="str">
        <f>IF(AV62="","",AV62*PL!$C$9*PL!$C$10)</f>
        <v/>
      </c>
    </row>
    <row r="102" spans="2:48" ht="15" customHeight="1" x14ac:dyDescent="0.2">
      <c r="B102" s="1" t="s">
        <v>18</v>
      </c>
      <c r="C102" s="5" t="str">
        <f>IF(C63="","",C63*PL!$C$9*PL!$C$10)</f>
        <v/>
      </c>
      <c r="D102" s="5" t="str">
        <f>IF(D63="","",D63*PL!$C$9*PL!$C$10)</f>
        <v/>
      </c>
      <c r="E102" s="5" t="str">
        <f>IF(E63="","",E63*PL!$C$9*PL!$C$10)</f>
        <v/>
      </c>
      <c r="F102" s="5" t="str">
        <f>IF(F63="","",F63*PL!$C$9*PL!$C$10)</f>
        <v/>
      </c>
      <c r="G102" s="5" t="str">
        <f>IF(G63="","",G63*PL!$C$9*PL!$C$10)</f>
        <v/>
      </c>
      <c r="H102" s="5" t="str">
        <f>IF(H63="","",H63*PL!$C$9*PL!$C$10)</f>
        <v/>
      </c>
      <c r="I102" s="5" t="str">
        <f>IF(I63="","",I63*PL!$C$9*PL!$C$10)</f>
        <v/>
      </c>
      <c r="J102" s="15" t="str">
        <f>IF(J63="","",J63*PL!$C$9*PL!$C$10)</f>
        <v/>
      </c>
      <c r="K102" s="5">
        <f>IF(K63="","",K63*PL!$C$9*PL!$C$10*PL!$C$11*PL!$C$12*PL!$C$14)</f>
        <v>0</v>
      </c>
      <c r="L102" s="5">
        <f>IF(L63="","",L63*PL!$C$9*PL!$C$10*PL!$C$11*PL!$C$12*PL!$C$14)</f>
        <v>0</v>
      </c>
      <c r="M102" s="5">
        <f>IF(M63="","",M63*PL!$C$9*PL!$C$10*PL!$C$11*PL!$C$12*PL!$C$14)</f>
        <v>0</v>
      </c>
      <c r="N102" s="15">
        <f>IF(N63="","",N63*PL!$C$9*PL!$C$10*PL!$C$11*PL!$C$12*PL!$C$14)</f>
        <v>0</v>
      </c>
      <c r="O102" s="5">
        <f>IF(O63="","",O63*PL!$C$9*PL!$C$10*PL!$C$11*PL!$C$12*PL!$C$14)</f>
        <v>0</v>
      </c>
      <c r="P102" s="5">
        <f>IF(P63="","",P63*PL!$C$9*PL!$C$10*PL!$C$11*PL!$C$12*PL!$C$14)</f>
        <v>0</v>
      </c>
      <c r="Q102" s="5">
        <f>IF(Q63="","",Q63*PL!$C$9*PL!$C$10*PL!$C$11*PL!$C$12*PL!$C$14)</f>
        <v>0</v>
      </c>
      <c r="R102" s="5">
        <f>IF(R63="","",R63*PL!$C$9*PL!$C$10*PL!$C$11*PL!$C$12*PL!$C$14)</f>
        <v>0.52696617749999985</v>
      </c>
      <c r="S102" s="5">
        <f>IF(S63="","",S63*PL!$C$9*PL!$C$10*PL!$C$11*PL!$C$12*PL!$C$14)</f>
        <v>1.0539323549999997</v>
      </c>
      <c r="T102" s="5">
        <f>IF(T63="","",T63*PL!$C$9*PL!$C$10*PL!$C$11*PL!$C$12*PL!$C$14)</f>
        <v>1.0539323549999997</v>
      </c>
      <c r="U102" s="5">
        <f>IF(U63="","",U63*PL!$C$9*PL!$C$10*PL!$C$11*PL!$C$12*PL!$C$14)</f>
        <v>1.0539323549999997</v>
      </c>
      <c r="V102" s="5">
        <f>IF(V63="","",V63*PL!$C$9*PL!$C$10*PL!$C$11*PL!$C$12*PL!$C$14)</f>
        <v>1.1593255904999993</v>
      </c>
      <c r="W102" s="5">
        <f>IF(W63="","",W63*PL!$C$9*PL!$C$10*PL!$C$11*PL!$C$12*PL!$C$14)</f>
        <v>0</v>
      </c>
      <c r="X102" s="5">
        <f>IF(X63="","",X63*PL!$C$9*PL!$C$10*PL!$C$11*PL!$C$12*PL!$C$14)</f>
        <v>1.0539323549999997</v>
      </c>
      <c r="Y102" s="5">
        <f>IF(Y63="","",Y63*PL!$C$9*PL!$C$10*PL!$C$11*PL!$C$12*PL!$C$14)</f>
        <v>1.264718826</v>
      </c>
      <c r="Z102" s="5">
        <f>IF(Z63="","",Z63*PL!$C$9*PL!$C$10*PL!$C$11*PL!$C$12*PL!$C$14)</f>
        <v>1.1593255905000002</v>
      </c>
      <c r="AA102" s="5">
        <f>IF(AA63="","",AA63*PL!$C$9*PL!$C$10*PL!$C$11*PL!$C$12*PL!$C$14)</f>
        <v>1.2647188259999989</v>
      </c>
      <c r="AB102" s="5">
        <f>IF(AB63="","",AB63*PL!$C$9*PL!$C$10*PL!$C$11*PL!$C$12*PL!$C$14)</f>
        <v>0</v>
      </c>
      <c r="AC102" s="5">
        <f>IF(AC63="","",AC63*PL!$C$9*PL!$C$10*PL!$C$11*PL!$C$12*PL!$C$14)</f>
        <v>1.3701120615000004</v>
      </c>
      <c r="AD102" s="5">
        <f>IF(AD63="","",AD63*PL!$C$9*PL!$C$10*PL!$C$11*PL!$C$12*PL!$C$14)</f>
        <v>1.1593255904999993</v>
      </c>
      <c r="AE102" s="5">
        <f>IF(AE63="","",AE63*PL!$C$9*PL!$C$10*PL!$C$11*PL!$C$12*PL!$C$14)</f>
        <v>1.1593255904999993</v>
      </c>
      <c r="AF102" s="5">
        <f>IF(AF63="","",AF63*PL!$C$9*PL!$C$10*PL!$C$11*PL!$C$12*PL!$C$14)</f>
        <v>1.0539323549999997</v>
      </c>
      <c r="AG102" s="5">
        <f>IF(AG63="","",AG63*PL!$C$9*PL!$C$10*PL!$C$11*PL!$C$12*PL!$C$14)</f>
        <v>0</v>
      </c>
      <c r="AH102" s="5">
        <f>IF(AH63="","",AH63*PL!$C$9*PL!$C$10*PL!$C$11*PL!$C$12*PL!$C$14)</f>
        <v>3.2671903004999985</v>
      </c>
      <c r="AI102" s="5">
        <f>IF(AI63="","",AI63*PL!$C$9*PL!$C$10*PL!$C$11*PL!$C$12*PL!$C$14)</f>
        <v>5.2696617750000021</v>
      </c>
      <c r="AJ102" s="5">
        <f>IF(AJ63="","",AJ63*PL!$C$9*PL!$C$10*PL!$C$11*PL!$C$12*PL!$C$14)</f>
        <v>5.2696617749999941</v>
      </c>
      <c r="AK102" s="5">
        <f>IF(AK63="","",AK63*PL!$C$9*PL!$C$10*PL!$C$11*PL!$C$12*PL!$C$14)</f>
        <v>4.7426955974999983</v>
      </c>
      <c r="AL102" s="5">
        <f>IF(AL63="","",AL63*PL!$C$9*PL!$C$10*PL!$C$11*PL!$C$12*PL!$C$14)</f>
        <v>3.056403829499994</v>
      </c>
      <c r="AM102" s="5">
        <f>IF(AM63="","",AM63*PL!$C$9*PL!$C$10*PL!$C$11*PL!$C$12*PL!$C$14)</f>
        <v>4.2157294199999988</v>
      </c>
      <c r="AN102" s="5">
        <f>IF(AN63="","",AN63*PL!$C$9*PL!$C$10*PL!$C$11*PL!$C$12*PL!$C$14)</f>
        <v>4.1103361845000048</v>
      </c>
      <c r="AO102" s="5">
        <f>IF(AO63="","",AO63*PL!$C$9*PL!$C$10*PL!$C$11*PL!$C$12*PL!$C$14)</f>
        <v>2.1078647099999994</v>
      </c>
      <c r="AP102" s="5">
        <f>IF(AP63="","",AP63*PL!$C$9*PL!$C$10*PL!$C$11*PL!$C$12*PL!$C$14)</f>
        <v>0</v>
      </c>
      <c r="AQ102" s="5">
        <f>IF(AQ63="","",AQ63*PL!$C$9*PL!$C$10*PL!$C$11*PL!$C$12*PL!$C$14)</f>
        <v>0</v>
      </c>
      <c r="AR102" s="5">
        <f>IF(AR63="","",AR63*PL!$C$9*PL!$C$10*PL!$C$11*PL!$C$12*PL!$C$14)</f>
        <v>0</v>
      </c>
      <c r="AS102" s="5">
        <f>IF(AS63="","",AS63*PL!$C$9*PL!$C$10*PL!$C$11*PL!$C$12*PL!$C$14)</f>
        <v>0</v>
      </c>
      <c r="AT102" s="5" t="str">
        <f>IF(AT63="","",AT63*PL!$C$9*PL!$C$10)</f>
        <v/>
      </c>
      <c r="AU102" s="5" t="str">
        <f>IF(AU63="","",AU63*PL!$C$9*PL!$C$10)</f>
        <v/>
      </c>
      <c r="AV102" s="5" t="str">
        <f>IF(AV63="","",AV63*PL!$C$9*PL!$C$10)</f>
        <v/>
      </c>
    </row>
    <row r="103" spans="2:48" ht="15" customHeight="1" x14ac:dyDescent="0.2">
      <c r="B103" s="1" t="s">
        <v>19</v>
      </c>
      <c r="C103" s="5" t="str">
        <f>IF(C64="","",C64*PL!$C$9*PL!$C$10)</f>
        <v/>
      </c>
      <c r="D103" s="5" t="str">
        <f>IF(D64="","",D64*PL!$C$9*PL!$C$10)</f>
        <v/>
      </c>
      <c r="E103" s="5" t="str">
        <f>IF(E64="","",E64*PL!$C$9*PL!$C$10)</f>
        <v/>
      </c>
      <c r="F103" s="5" t="str">
        <f>IF(F64="","",F64*PL!$C$9*PL!$C$10)</f>
        <v/>
      </c>
      <c r="G103" s="5" t="str">
        <f>IF(G64="","",G64*PL!$C$9*PL!$C$10)</f>
        <v/>
      </c>
      <c r="H103" s="5" t="str">
        <f>IF(H64="","",H64*PL!$C$9*PL!$C$10)</f>
        <v/>
      </c>
      <c r="I103" s="5" t="str">
        <f>IF(I64="","",I64*PL!$C$9*PL!$C$10)</f>
        <v/>
      </c>
      <c r="J103" s="15" t="str">
        <f>IF(J64="","",J64*PL!$C$9*PL!$C$10)</f>
        <v/>
      </c>
      <c r="K103" s="5">
        <f>IF(K64="","",K64*PL!$C$9*PL!$C$10*PL!$C$11*PL!$C$12*PL!$C$14)</f>
        <v>0.4215729419999999</v>
      </c>
      <c r="L103" s="5">
        <f>IF(L64="","",L64*PL!$C$9*PL!$C$10*PL!$C$11*PL!$C$12*PL!$C$14)</f>
        <v>1.2647188259999997</v>
      </c>
      <c r="M103" s="5">
        <f>IF(M64="","",M64*PL!$C$9*PL!$C$10*PL!$C$11*PL!$C$12*PL!$C$14)</f>
        <v>2.2132579454999997</v>
      </c>
      <c r="N103" s="15">
        <f>IF(N64="","",N64*PL!$C$9*PL!$C$10*PL!$C$11*PL!$C$12*PL!$C$14)</f>
        <v>3.1617970649999991</v>
      </c>
      <c r="O103" s="5">
        <f>IF(O64="","",O64*PL!$C$9*PL!$C$10*PL!$C$11*PL!$C$12*PL!$C$14)</f>
        <v>0.84314588399999957</v>
      </c>
      <c r="P103" s="5">
        <f>IF(P64="","",P64*PL!$C$9*PL!$C$10*PL!$C$11*PL!$C$12*PL!$C$14)</f>
        <v>0.84314588399999957</v>
      </c>
      <c r="Q103" s="5">
        <f>IF(Q64="","",Q64*PL!$C$9*PL!$C$10*PL!$C$11*PL!$C$12*PL!$C$14)</f>
        <v>0.84314588400000046</v>
      </c>
      <c r="R103" s="5">
        <f>IF(R64="","",R64*PL!$C$9*PL!$C$10*PL!$C$11*PL!$C$12*PL!$C$14)</f>
        <v>0.94853911949999914</v>
      </c>
      <c r="S103" s="5">
        <f>IF(S64="","",S64*PL!$C$9*PL!$C$10*PL!$C$11*PL!$C$12*PL!$C$14)</f>
        <v>1.1593255905000002</v>
      </c>
      <c r="T103" s="5">
        <f>IF(T64="","",T64*PL!$C$9*PL!$C$10*PL!$C$11*PL!$C$12*PL!$C$14)</f>
        <v>0.94853911950000003</v>
      </c>
      <c r="U103" s="5">
        <f>IF(U64="","",U64*PL!$C$9*PL!$C$10*PL!$C$11*PL!$C$12*PL!$C$14)</f>
        <v>1.0539323549999997</v>
      </c>
      <c r="V103" s="5">
        <f>IF(V64="","",V64*PL!$C$9*PL!$C$10*PL!$C$11*PL!$C$12*PL!$C$14)</f>
        <v>1.0539323549999997</v>
      </c>
      <c r="W103" s="5">
        <f>IF(W64="","",W64*PL!$C$9*PL!$C$10*PL!$C$11*PL!$C$12*PL!$C$14)</f>
        <v>0.84314588399999868</v>
      </c>
      <c r="X103" s="5">
        <f>IF(X64="","",X64*PL!$C$9*PL!$C$10*PL!$C$11*PL!$C$12*PL!$C$14)</f>
        <v>1.1593255904999993</v>
      </c>
      <c r="Y103" s="5">
        <f>IF(Y64="","",Y64*PL!$C$9*PL!$C$10*PL!$C$11*PL!$C$12*PL!$C$14)</f>
        <v>0.84314588400000046</v>
      </c>
      <c r="Z103" s="5">
        <f>IF(Z64="","",Z64*PL!$C$9*PL!$C$10*PL!$C$11*PL!$C$12*PL!$C$14)</f>
        <v>1.0539323549999997</v>
      </c>
      <c r="AA103" s="5">
        <f>IF(AA64="","",AA64*PL!$C$9*PL!$C$10*PL!$C$11*PL!$C$12*PL!$C$14)</f>
        <v>1.0539323549999997</v>
      </c>
      <c r="AB103" s="5">
        <f>IF(AB64="","",AB64*PL!$C$9*PL!$C$10*PL!$C$11*PL!$C$12*PL!$C$14)</f>
        <v>0.84314588400000046</v>
      </c>
      <c r="AC103" s="5">
        <f>IF(AC64="","",AC64*PL!$C$9*PL!$C$10*PL!$C$11*PL!$C$12*PL!$C$14)</f>
        <v>1.0539323549999997</v>
      </c>
      <c r="AD103" s="5">
        <f>IF(AD64="","",AD64*PL!$C$9*PL!$C$10*PL!$C$11*PL!$C$12*PL!$C$14)</f>
        <v>1.1593255904999975</v>
      </c>
      <c r="AE103" s="5">
        <f>IF(AE64="","",AE64*PL!$C$9*PL!$C$10*PL!$C$11*PL!$C$12*PL!$C$14)</f>
        <v>0.73775264850000277</v>
      </c>
      <c r="AF103" s="5">
        <f>IF(AF64="","",AF64*PL!$C$9*PL!$C$10*PL!$C$11*PL!$C$12*PL!$C$14)</f>
        <v>0.84314588399999668</v>
      </c>
      <c r="AG103" s="5">
        <f>IF(AG64="","",AG64*PL!$C$9*PL!$C$10*PL!$C$11*PL!$C$12*PL!$C$14)</f>
        <v>0.84314588400000046</v>
      </c>
      <c r="AH103" s="5">
        <f>IF(AH64="","",AH64*PL!$C$9*PL!$C$10*PL!$C$11*PL!$C$12*PL!$C$14)</f>
        <v>0.52696617750000363</v>
      </c>
      <c r="AI103" s="5">
        <f>IF(AI64="","",AI64*PL!$C$9*PL!$C$10*PL!$C$11*PL!$C$12*PL!$C$14)</f>
        <v>0.17565539249999745</v>
      </c>
      <c r="AJ103" s="5">
        <f>IF(AJ64="","",AJ64*PL!$C$9*PL!$C$10*PL!$C$11*PL!$C$12*PL!$C$14)</f>
        <v>0.1756553925000012</v>
      </c>
      <c r="AK103" s="5">
        <f>IF(AK64="","",AK64*PL!$C$9*PL!$C$10*PL!$C$11*PL!$C$12*PL!$C$14)</f>
        <v>0.10539323549999773</v>
      </c>
      <c r="AL103" s="5">
        <f>IF(AL64="","",AL64*PL!$C$9*PL!$C$10*PL!$C$11*PL!$C$12*PL!$C$14)</f>
        <v>-0.24591754949999717</v>
      </c>
      <c r="AM103" s="5">
        <f>IF(AM64="","",AM64*PL!$C$9*PL!$C$10*PL!$C$11*PL!$C$12*PL!$C$14)</f>
        <v>-3.5131078500001738E-2</v>
      </c>
      <c r="AN103" s="5">
        <f>IF(AN64="","",AN64*PL!$C$9*PL!$C$10*PL!$C$11*PL!$C$12*PL!$C$14)</f>
        <v>0</v>
      </c>
      <c r="AO103" s="5">
        <f>IF(AO64="","",AO64*PL!$C$9*PL!$C$10*PL!$C$11*PL!$C$12*PL!$C$14)</f>
        <v>-3.5131078499997997E-2</v>
      </c>
      <c r="AP103" s="5">
        <f>IF(AP64="","",AP64*PL!$C$9*PL!$C$10*PL!$C$11*PL!$C$12*PL!$C$14)</f>
        <v>0</v>
      </c>
      <c r="AQ103" s="5">
        <f>IF(AQ64="","",AQ64*PL!$C$9*PL!$C$10*PL!$C$11*PL!$C$12*PL!$C$14)</f>
        <v>0</v>
      </c>
      <c r="AR103" s="5">
        <f>IF(AR64="","",AR64*PL!$C$9*PL!$C$10*PL!$C$11*PL!$C$12*PL!$C$14)</f>
        <v>0</v>
      </c>
      <c r="AS103" s="5">
        <f>IF(AS64="","",AS64*PL!$C$9*PL!$C$10*PL!$C$11*PL!$C$12*PL!$C$14)</f>
        <v>0</v>
      </c>
      <c r="AT103" s="5" t="str">
        <f>IF(AT64="","",AT64*PL!$C$9*PL!$C$10)</f>
        <v/>
      </c>
      <c r="AU103" s="5" t="str">
        <f>IF(AU64="","",AU64*PL!$C$9*PL!$C$10)</f>
        <v/>
      </c>
      <c r="AV103" s="5" t="str">
        <f>IF(AV64="","",AV64*PL!$C$9*PL!$C$10)</f>
        <v/>
      </c>
    </row>
    <row r="104" spans="2:48" ht="15" customHeight="1" x14ac:dyDescent="0.2">
      <c r="B104" s="1" t="s">
        <v>20</v>
      </c>
      <c r="C104" s="5" t="str">
        <f>IF(C65="","",C65*PL!$C$9*PL!$C$10)</f>
        <v/>
      </c>
      <c r="D104" s="5" t="str">
        <f>IF(D65="","",D65*PL!$C$9*PL!$C$10)</f>
        <v/>
      </c>
      <c r="E104" s="5" t="str">
        <f>IF(E65="","",E65*PL!$C$9*PL!$C$10)</f>
        <v/>
      </c>
      <c r="F104" s="5" t="str">
        <f>IF(F65="","",F65*PL!$C$9*PL!$C$10)</f>
        <v/>
      </c>
      <c r="G104" s="5" t="str">
        <f>IF(G65="","",G65*PL!$C$9*PL!$C$10)</f>
        <v/>
      </c>
      <c r="H104" s="5" t="str">
        <f>IF(H65="","",H65*PL!$C$9*PL!$C$10)</f>
        <v/>
      </c>
      <c r="I104" s="5" t="str">
        <f>IF(I65="","",I65*PL!$C$9*PL!$C$10)</f>
        <v/>
      </c>
      <c r="J104" s="15" t="str">
        <f>IF(J65="","",J65*PL!$C$9*PL!$C$10)</f>
        <v/>
      </c>
      <c r="K104" s="5" t="str">
        <f>IF(K65="","",K65*PL!$C$9*PL!$C$10)</f>
        <v/>
      </c>
      <c r="L104" s="5" t="str">
        <f>IF(L65="","",L65*PL!$C$9*PL!$C$10)</f>
        <v/>
      </c>
      <c r="M104" s="5" t="str">
        <f>IF(M65="","",M65*PL!$C$9*PL!$C$10)</f>
        <v/>
      </c>
      <c r="N104" s="15" t="str">
        <f>IF(N65="","",N65*PL!$C$9*PL!$C$10)</f>
        <v/>
      </c>
      <c r="O104" s="5" t="str">
        <f>IF(O65="","",O65*PL!$C$9*PL!$C$10)</f>
        <v/>
      </c>
      <c r="P104" s="5" t="str">
        <f>IF(P65="","",P65*PL!$C$9*PL!$C$10)</f>
        <v/>
      </c>
      <c r="Q104" s="5" t="str">
        <f>IF(Q65="","",Q65*PL!$C$9*PL!$C$10)</f>
        <v/>
      </c>
      <c r="R104" s="5" t="str">
        <f>IF(R65="","",R65*PL!$C$9*PL!$C$10)</f>
        <v/>
      </c>
      <c r="S104" s="5" t="str">
        <f>IF(S65="","",S65*PL!$C$9*PL!$C$10)</f>
        <v/>
      </c>
      <c r="T104" s="5" t="str">
        <f>IF(T65="","",T65*PL!$C$9*PL!$C$10)</f>
        <v/>
      </c>
      <c r="U104" s="5" t="str">
        <f>IF(U65="","",U65*PL!$C$9*PL!$C$10)</f>
        <v/>
      </c>
      <c r="V104" s="5" t="str">
        <f>IF(V65="","",V65*PL!$C$9*PL!$C$10)</f>
        <v/>
      </c>
      <c r="W104" s="5" t="str">
        <f>IF(W65="","",W65*PL!$C$9*PL!$C$10)</f>
        <v/>
      </c>
      <c r="X104" s="5" t="str">
        <f>IF(X65="","",X65*PL!$C$9*PL!$C$10)</f>
        <v/>
      </c>
      <c r="Y104" s="5" t="str">
        <f>IF(Y65="","",Y65*PL!$C$9*PL!$C$10)</f>
        <v/>
      </c>
      <c r="Z104" s="5" t="str">
        <f>IF(Z65="","",Z65*PL!$C$9*PL!$C$10)</f>
        <v/>
      </c>
      <c r="AA104" s="5" t="str">
        <f>IF(AA65="","",AA65*PL!$C$9*PL!$C$10)</f>
        <v/>
      </c>
      <c r="AB104" s="5" t="str">
        <f>IF(AB65="","",AB65*PL!$C$9*PL!$C$10)</f>
        <v/>
      </c>
      <c r="AC104" s="5" t="str">
        <f>IF(AC65="","",AC65*PL!$C$9*PL!$C$10)</f>
        <v/>
      </c>
      <c r="AD104" s="5" t="str">
        <f>IF(AD65="","",AD65*PL!$C$9*PL!$C$10)</f>
        <v/>
      </c>
      <c r="AE104" s="5" t="str">
        <f>IF(AE65="","",AE65*PL!$C$9*PL!$C$10)</f>
        <v/>
      </c>
      <c r="AF104" s="5" t="str">
        <f>IF(AF65="","",AF65*PL!$C$9*PL!$C$10)</f>
        <v/>
      </c>
      <c r="AG104" s="5" t="str">
        <f>IF(AG65="","",AG65*PL!$C$9*PL!$C$10)</f>
        <v/>
      </c>
      <c r="AH104" s="5" t="str">
        <f>IF(AH65="","",AH65*PL!$C$9*PL!$C$10)</f>
        <v/>
      </c>
      <c r="AI104" s="5" t="str">
        <f>IF(AI65="","",AI65*PL!$C$9*PL!$C$10)</f>
        <v/>
      </c>
      <c r="AJ104" s="5" t="str">
        <f>IF(AJ65="","",AJ65*PL!$C$9*PL!$C$10)</f>
        <v/>
      </c>
      <c r="AK104" s="5" t="str">
        <f>IF(AK65="","",AK65*PL!$C$9*PL!$C$10)</f>
        <v/>
      </c>
      <c r="AL104" s="5" t="str">
        <f>IF(AL65="","",AL65*PL!$C$9*PL!$C$10)</f>
        <v/>
      </c>
      <c r="AM104" s="5" t="str">
        <f>IF(AM65="","",AM65*PL!$C$9*PL!$C$10)</f>
        <v/>
      </c>
      <c r="AN104" s="5" t="str">
        <f>IF(AN65="","",AN65*PL!$C$9*PL!$C$10)</f>
        <v/>
      </c>
      <c r="AO104" s="5" t="str">
        <f>IF(AO65="","",AO65*PL!$C$9*PL!$C$10)</f>
        <v/>
      </c>
      <c r="AP104" s="5" t="str">
        <f>IF(AP65="","",AP65*PL!$C$9*PL!$C$10)</f>
        <v/>
      </c>
      <c r="AQ104" s="5" t="str">
        <f>IF(AQ65="","",AQ65*PL!$C$9*PL!$C$10)</f>
        <v/>
      </c>
      <c r="AR104" s="5" t="str">
        <f>IF(AR65="","",AR65*PL!$C$9*PL!$C$10)</f>
        <v/>
      </c>
      <c r="AS104" s="5" t="str">
        <f>IF(AS65="","",AS65*PL!$C$9*PL!$C$10)</f>
        <v/>
      </c>
      <c r="AT104" s="5" t="str">
        <f>IF(AT65="","",AT65*PL!$C$9*PL!$C$10)</f>
        <v/>
      </c>
      <c r="AU104" s="5" t="str">
        <f>IF(AU65="","",AU65*PL!$C$9*PL!$C$10)</f>
        <v/>
      </c>
      <c r="AV104" s="5" t="str">
        <f>IF(AV65="","",AV65*PL!$C$9*PL!$C$10)</f>
        <v/>
      </c>
    </row>
    <row r="105" spans="2:48" ht="15" customHeight="1" x14ac:dyDescent="0.2">
      <c r="B105" s="1" t="s">
        <v>21</v>
      </c>
      <c r="C105" s="5" t="str">
        <f>IF(C66="","",C66*PL!$C$9*PL!$C$10)</f>
        <v/>
      </c>
      <c r="D105" s="5" t="str">
        <f>IF(D66="","",D66*PL!$C$9*PL!$C$10)</f>
        <v/>
      </c>
      <c r="E105" s="5" t="str">
        <f>IF(E66="","",E66*PL!$C$9*PL!$C$10)</f>
        <v/>
      </c>
      <c r="F105" s="5" t="str">
        <f>IF(F66="","",F66*PL!$C$9*PL!$C$10)</f>
        <v/>
      </c>
      <c r="G105" s="5" t="str">
        <f>IF(G66="","",G66*PL!$C$9*PL!$C$10)</f>
        <v/>
      </c>
      <c r="H105" s="5" t="str">
        <f>IF(H66="","",H66*PL!$C$9*PL!$C$10)</f>
        <v/>
      </c>
      <c r="I105" s="5" t="str">
        <f>IF(I66="","",I66*PL!$C$9*PL!$C$10)</f>
        <v/>
      </c>
      <c r="J105" s="15" t="str">
        <f>IF(J66="","",J66*PL!$C$9*PL!$C$10)</f>
        <v/>
      </c>
      <c r="K105" s="5" t="str">
        <f>IF(K66="","",K66*PL!$C$9*PL!$C$10)</f>
        <v/>
      </c>
      <c r="L105" s="5" t="str">
        <f>IF(L66="","",L66*PL!$C$9*PL!$C$10)</f>
        <v/>
      </c>
      <c r="M105" s="5" t="str">
        <f>IF(M66="","",M66*PL!$C$9*PL!$C$10)</f>
        <v/>
      </c>
      <c r="N105" s="15" t="str">
        <f>IF(N66="","",N66*PL!$C$9*PL!$C$10)</f>
        <v/>
      </c>
      <c r="O105" s="5" t="str">
        <f>IF(O66="","",O66*PL!$C$9*PL!$C$10)</f>
        <v/>
      </c>
      <c r="P105" s="5" t="str">
        <f>IF(P66="","",P66*PL!$C$9*PL!$C$10)</f>
        <v/>
      </c>
      <c r="Q105" s="5" t="str">
        <f>IF(Q66="","",Q66*PL!$C$9*PL!$C$10)</f>
        <v/>
      </c>
      <c r="R105" s="5" t="str">
        <f>IF(R66="","",R66*PL!$C$9*PL!$C$10)</f>
        <v/>
      </c>
      <c r="S105" s="5" t="str">
        <f>IF(S66="","",S66*PL!$C$9*PL!$C$10)</f>
        <v/>
      </c>
      <c r="T105" s="5" t="str">
        <f>IF(T66="","",T66*PL!$C$9*PL!$C$10)</f>
        <v/>
      </c>
      <c r="U105" s="5" t="str">
        <f>IF(U66="","",U66*PL!$C$9*PL!$C$10)</f>
        <v/>
      </c>
      <c r="V105" s="5" t="str">
        <f>IF(V66="","",V66*PL!$C$9*PL!$C$10)</f>
        <v/>
      </c>
      <c r="W105" s="5" t="str">
        <f>IF(W66="","",W66*PL!$C$9*PL!$C$10)</f>
        <v/>
      </c>
      <c r="X105" s="5" t="str">
        <f>IF(X66="","",X66*PL!$C$9*PL!$C$10)</f>
        <v/>
      </c>
      <c r="Y105" s="5" t="str">
        <f>IF(Y66="","",Y66*PL!$C$9*PL!$C$10)</f>
        <v/>
      </c>
      <c r="Z105" s="5" t="str">
        <f>IF(Z66="","",Z66*PL!$C$9*PL!$C$10)</f>
        <v/>
      </c>
      <c r="AA105" s="5" t="str">
        <f>IF(AA66="","",AA66*PL!$C$9*PL!$C$10)</f>
        <v/>
      </c>
      <c r="AB105" s="5" t="str">
        <f>IF(AB66="","",AB66*PL!$C$9*PL!$C$10)</f>
        <v/>
      </c>
      <c r="AC105" s="5" t="str">
        <f>IF(AC66="","",AC66*PL!$C$9*PL!$C$10)</f>
        <v/>
      </c>
      <c r="AD105" s="5" t="str">
        <f>IF(AD66="","",AD66*PL!$C$9*PL!$C$10)</f>
        <v/>
      </c>
      <c r="AE105" s="5" t="str">
        <f>IF(AE66="","",AE66*PL!$C$9*PL!$C$10)</f>
        <v/>
      </c>
      <c r="AF105" s="5" t="str">
        <f>IF(AF66="","",AF66*PL!$C$9*PL!$C$10)</f>
        <v/>
      </c>
      <c r="AG105" s="5" t="str">
        <f>IF(AG66="","",AG66*PL!$C$9*PL!$C$10)</f>
        <v/>
      </c>
      <c r="AH105" s="5" t="str">
        <f>IF(AH66="","",AH66*PL!$C$9*PL!$C$10)</f>
        <v/>
      </c>
      <c r="AI105" s="5" t="str">
        <f>IF(AI66="","",AI66*PL!$C$9*PL!$C$10)</f>
        <v/>
      </c>
      <c r="AJ105" s="5" t="str">
        <f>IF(AJ66="","",AJ66*PL!$C$9*PL!$C$10)</f>
        <v/>
      </c>
      <c r="AK105" s="5" t="str">
        <f>IF(AK66="","",AK66*PL!$C$9*PL!$C$10)</f>
        <v/>
      </c>
      <c r="AL105" s="5" t="str">
        <f>IF(AL66="","",AL66*PL!$C$9*PL!$C$10)</f>
        <v/>
      </c>
      <c r="AM105" s="5" t="str">
        <f>IF(AM66="","",AM66*PL!$C$9*PL!$C$10)</f>
        <v/>
      </c>
      <c r="AN105" s="5" t="str">
        <f>IF(AN66="","",AN66*PL!$C$9*PL!$C$10)</f>
        <v/>
      </c>
      <c r="AO105" s="5" t="str">
        <f>IF(AO66="","",AO66*PL!$C$9*PL!$C$10)</f>
        <v/>
      </c>
      <c r="AP105" s="5" t="str">
        <f>IF(AP66="","",AP66*PL!$C$9*PL!$C$10)</f>
        <v/>
      </c>
      <c r="AQ105" s="5" t="str">
        <f>IF(AQ66="","",AQ66*PL!$C$9*PL!$C$10)</f>
        <v/>
      </c>
      <c r="AR105" s="5" t="str">
        <f>IF(AR66="","",AR66*PL!$C$9*PL!$C$10)</f>
        <v/>
      </c>
      <c r="AS105" s="5" t="str">
        <f>IF(AS66="","",AS66*PL!$C$9*PL!$C$10)</f>
        <v/>
      </c>
      <c r="AT105" s="5" t="str">
        <f>IF(AT66="","",AT66*PL!$C$9*PL!$C$10)</f>
        <v/>
      </c>
      <c r="AU105" s="5" t="str">
        <f>IF(AU66="","",AU66*PL!$C$9*PL!$C$10)</f>
        <v/>
      </c>
      <c r="AV105" s="5" t="str">
        <f>IF(AV66="","",AV66*PL!$C$9*PL!$C$10)</f>
        <v/>
      </c>
    </row>
    <row r="106" spans="2:48" ht="15" customHeight="1" x14ac:dyDescent="0.2">
      <c r="B106" s="4" t="s">
        <v>33</v>
      </c>
      <c r="C106" s="5" t="str">
        <f>IF(C67="","",C67*PL!$C$9*PL!$C$10)</f>
        <v/>
      </c>
      <c r="D106" s="5" t="str">
        <f>IF(D67="","",D67*PL!$C$9*PL!$C$10)</f>
        <v/>
      </c>
      <c r="E106" s="5" t="str">
        <f>IF(E67="","",E67*PL!$C$9*PL!$C$10)</f>
        <v/>
      </c>
      <c r="F106" s="5" t="str">
        <f>IF(F67="","",F67*PL!$C$9*PL!$C$10)</f>
        <v/>
      </c>
      <c r="G106" s="5" t="str">
        <f>IF(G67="","",G67*PL!$C$9*PL!$C$10)</f>
        <v/>
      </c>
      <c r="H106" s="5" t="str">
        <f>IF(H67="","",H67*PL!$C$9*PL!$C$10)</f>
        <v/>
      </c>
      <c r="I106" s="5" t="str">
        <f>IF(I67="","",I67*PL!$C$9*PL!$C$10)</f>
        <v/>
      </c>
      <c r="J106" s="15" t="str">
        <f>IF(J67="","",J67*PL!$C$9*PL!$C$10)</f>
        <v/>
      </c>
      <c r="K106" s="5" t="str">
        <f>IF(K67="","",K67*PL!$C$9*PL!$C$10)</f>
        <v/>
      </c>
      <c r="L106" s="5" t="str">
        <f>IF(L67="","",L67*PL!$C$9*PL!$C$10)</f>
        <v/>
      </c>
      <c r="M106" s="5" t="str">
        <f>IF(M67="","",M67*PL!$C$9*PL!$C$10)</f>
        <v/>
      </c>
      <c r="N106" s="15" t="str">
        <f>IF(N67="","",N67*PL!$C$9*PL!$C$10)</f>
        <v/>
      </c>
      <c r="O106" s="5" t="str">
        <f>IF(O67="","",O67*PL!$C$9*PL!$C$10)</f>
        <v/>
      </c>
      <c r="P106" s="5" t="str">
        <f>IF(P67="","",P67*PL!$C$9*PL!$C$10)</f>
        <v/>
      </c>
      <c r="Q106" s="5" t="str">
        <f>IF(Q67="","",Q67*PL!$C$9*PL!$C$10)</f>
        <v/>
      </c>
      <c r="R106" s="5" t="str">
        <f>IF(R67="","",R67*PL!$C$9*PL!$C$10)</f>
        <v/>
      </c>
      <c r="S106" s="5" t="str">
        <f>IF(S67="","",S67*PL!$C$9*PL!$C$10)</f>
        <v/>
      </c>
      <c r="T106" s="5" t="str">
        <f>IF(T67="","",T67*PL!$C$9*PL!$C$10)</f>
        <v/>
      </c>
      <c r="U106" s="5" t="str">
        <f>IF(U67="","",U67*PL!$C$9*PL!$C$10)</f>
        <v/>
      </c>
      <c r="V106" s="5" t="str">
        <f>IF(V67="","",V67*PL!$C$9*PL!$C$10)</f>
        <v/>
      </c>
      <c r="W106" s="5" t="str">
        <f>IF(W67="","",W67*PL!$C$9*PL!$C$10)</f>
        <v/>
      </c>
      <c r="X106" s="5" t="str">
        <f>IF(X67="","",X67*PL!$C$9*PL!$C$10)</f>
        <v/>
      </c>
      <c r="Y106" s="5" t="str">
        <f>IF(Y67="","",Y67*PL!$C$9*PL!$C$10)</f>
        <v/>
      </c>
      <c r="Z106" s="5" t="str">
        <f>IF(Z67="","",Z67*PL!$C$9*PL!$C$10)</f>
        <v/>
      </c>
      <c r="AA106" s="5" t="str">
        <f>IF(AA67="","",AA67*PL!$C$9*PL!$C$10)</f>
        <v/>
      </c>
      <c r="AB106" s="5" t="str">
        <f>IF(AB67="","",AB67*PL!$C$9*PL!$C$10)</f>
        <v/>
      </c>
      <c r="AC106" s="5" t="str">
        <f>IF(AC67="","",AC67*PL!$C$9*PL!$C$10)</f>
        <v/>
      </c>
      <c r="AD106" s="5" t="str">
        <f>IF(AD67="","",AD67*PL!$C$9*PL!$C$10)</f>
        <v/>
      </c>
      <c r="AE106" s="5" t="str">
        <f>IF(AE67="","",AE67*PL!$C$9*PL!$C$10)</f>
        <v/>
      </c>
      <c r="AF106" s="5" t="str">
        <f>IF(AF67="","",AF67*PL!$C$9*PL!$C$10)</f>
        <v/>
      </c>
      <c r="AG106" s="5" t="str">
        <f>IF(AG67="","",AG67*PL!$C$9*PL!$C$10)</f>
        <v/>
      </c>
      <c r="AH106" s="5" t="str">
        <f>IF(AH67="","",AH67*PL!$C$9*PL!$C$10)</f>
        <v/>
      </c>
      <c r="AI106" s="5" t="str">
        <f>IF(AI67="","",AI67*PL!$C$9*PL!$C$10)</f>
        <v/>
      </c>
      <c r="AJ106" s="5" t="str">
        <f>IF(AJ67="","",AJ67*PL!$C$9*PL!$C$10)</f>
        <v/>
      </c>
      <c r="AK106" s="5" t="str">
        <f>IF(AK67="","",AK67*PL!$C$9*PL!$C$10)</f>
        <v/>
      </c>
      <c r="AL106" s="5" t="str">
        <f>IF(AL67="","",AL67*PL!$C$9*PL!$C$10)</f>
        <v/>
      </c>
      <c r="AM106" s="5" t="str">
        <f>IF(AM67="","",AM67*PL!$C$9*PL!$C$10)</f>
        <v/>
      </c>
      <c r="AN106" s="5" t="str">
        <f>IF(AN67="","",AN67*PL!$C$9*PL!$C$10)</f>
        <v/>
      </c>
      <c r="AO106" s="5" t="str">
        <f>IF(AO67="","",AO67*PL!$C$9*PL!$C$10)</f>
        <v/>
      </c>
      <c r="AP106" s="5" t="str">
        <f>IF(AP67="","",AP67*PL!$C$9*PL!$C$10)</f>
        <v/>
      </c>
      <c r="AQ106" s="5" t="str">
        <f>IF(AQ67="","",AQ67*PL!$C$9*PL!$C$10)</f>
        <v/>
      </c>
      <c r="AR106" s="5" t="str">
        <f>IF(AR67="","",AR67*PL!$C$9*PL!$C$10)</f>
        <v/>
      </c>
      <c r="AS106" s="5" t="str">
        <f>IF(AS67="","",AS67*PL!$C$9*PL!$C$10)</f>
        <v/>
      </c>
      <c r="AT106" s="5" t="str">
        <f>IF(AT67="","",AT67*PL!$C$9*PL!$C$10)</f>
        <v/>
      </c>
      <c r="AU106" s="5" t="str">
        <f>IF(AU67="","",AU67*PL!$C$9*PL!$C$10)</f>
        <v/>
      </c>
      <c r="AV106" s="5" t="str">
        <f>IF(AV67="","",AV67*PL!$C$9*PL!$C$10)</f>
        <v/>
      </c>
    </row>
    <row r="107" spans="2:48" ht="15" customHeight="1" x14ac:dyDescent="0.2">
      <c r="B107" s="4" t="s">
        <v>32</v>
      </c>
      <c r="C107" s="5" t="str">
        <f>IF(C68="","",C68*PL!$C$9*PL!$C$10)</f>
        <v/>
      </c>
      <c r="D107" s="5" t="str">
        <f>IF(D68="","",D68*PL!$C$9*PL!$C$10)</f>
        <v/>
      </c>
      <c r="E107" s="5" t="str">
        <f>IF(E68="","",E68*PL!$C$9*PL!$C$10)</f>
        <v/>
      </c>
      <c r="F107" s="5" t="str">
        <f>IF(F68="","",F68*PL!$C$9*PL!$C$10)</f>
        <v/>
      </c>
      <c r="G107" s="5" t="str">
        <f>IF(G68="","",G68*PL!$C$9*PL!$C$10)</f>
        <v/>
      </c>
      <c r="H107" s="5" t="str">
        <f>IF(H68="","",H68*PL!$C$9*PL!$C$10)</f>
        <v/>
      </c>
      <c r="I107" s="5" t="str">
        <f>IF(I68="","",I68*PL!$C$9*PL!$C$10)</f>
        <v/>
      </c>
      <c r="J107" s="15" t="str">
        <f>IF(J68="","",J68*PL!$C$9*PL!$C$10)</f>
        <v/>
      </c>
      <c r="K107" s="5" t="str">
        <f>IF(K68="","",K68*PL!$C$9*PL!$C$10)</f>
        <v/>
      </c>
      <c r="L107" s="5" t="str">
        <f>IF(L68="","",L68*PL!$C$9*PL!$C$10)</f>
        <v/>
      </c>
      <c r="M107" s="5" t="str">
        <f>IF(M68="","",M68*PL!$C$9*PL!$C$10)</f>
        <v/>
      </c>
      <c r="N107" s="15" t="str">
        <f>IF(N68="","",N68*PL!$C$9*PL!$C$10)</f>
        <v/>
      </c>
      <c r="O107" s="5" t="str">
        <f>IF(O68="","",O68*PL!$C$9*PL!$C$10)</f>
        <v/>
      </c>
      <c r="P107" s="5" t="str">
        <f>IF(P68="","",P68*PL!$C$9*PL!$C$10)</f>
        <v/>
      </c>
      <c r="Q107" s="5" t="str">
        <f>IF(Q68="","",Q68*PL!$C$9*PL!$C$10)</f>
        <v/>
      </c>
      <c r="R107" s="5" t="str">
        <f>IF(R68="","",R68*PL!$C$9*PL!$C$10)</f>
        <v/>
      </c>
      <c r="S107" s="5" t="str">
        <f>IF(S68="","",S68*PL!$C$9*PL!$C$10)</f>
        <v/>
      </c>
      <c r="T107" s="5" t="str">
        <f>IF(T68="","",T68*PL!$C$9*PL!$C$10)</f>
        <v/>
      </c>
      <c r="U107" s="5" t="str">
        <f>IF(U68="","",U68*PL!$C$9*PL!$C$10)</f>
        <v/>
      </c>
      <c r="V107" s="5" t="str">
        <f>IF(V68="","",V68*PL!$C$9*PL!$C$10)</f>
        <v/>
      </c>
      <c r="W107" s="5" t="str">
        <f>IF(W68="","",W68*PL!$C$9*PL!$C$10)</f>
        <v/>
      </c>
      <c r="X107" s="5" t="str">
        <f>IF(X68="","",X68*PL!$C$9*PL!$C$10)</f>
        <v/>
      </c>
      <c r="Y107" s="5" t="str">
        <f>IF(Y68="","",Y68*PL!$C$9*PL!$C$10)</f>
        <v/>
      </c>
      <c r="Z107" s="5" t="str">
        <f>IF(Z68="","",Z68*PL!$C$9*PL!$C$10)</f>
        <v/>
      </c>
      <c r="AA107" s="5" t="str">
        <f>IF(AA68="","",AA68*PL!$C$9*PL!$C$10)</f>
        <v/>
      </c>
      <c r="AB107" s="5" t="str">
        <f>IF(AB68="","",AB68*PL!$C$9*PL!$C$10)</f>
        <v/>
      </c>
      <c r="AC107" s="5" t="str">
        <f>IF(AC68="","",AC68*PL!$C$9*PL!$C$10)</f>
        <v/>
      </c>
      <c r="AD107" s="5" t="str">
        <f>IF(AD68="","",AD68*PL!$C$9*PL!$C$10)</f>
        <v/>
      </c>
      <c r="AE107" s="5" t="str">
        <f>IF(AE68="","",AE68*PL!$C$9*PL!$C$10)</f>
        <v/>
      </c>
      <c r="AF107" s="5" t="str">
        <f>IF(AF68="","",AF68*PL!$C$9*PL!$C$10)</f>
        <v/>
      </c>
      <c r="AG107" s="5" t="str">
        <f>IF(AG68="","",AG68*PL!$C$9*PL!$C$10)</f>
        <v/>
      </c>
      <c r="AH107" s="5" t="str">
        <f>IF(AH68="","",AH68*PL!$C$9*PL!$C$10)</f>
        <v/>
      </c>
      <c r="AI107" s="5" t="str">
        <f>IF(AI68="","",AI68*PL!$C$9*PL!$C$10)</f>
        <v/>
      </c>
      <c r="AJ107" s="5" t="str">
        <f>IF(AJ68="","",AJ68*PL!$C$9*PL!$C$10)</f>
        <v/>
      </c>
      <c r="AK107" s="5" t="str">
        <f>IF(AK68="","",AK68*PL!$C$9*PL!$C$10)</f>
        <v/>
      </c>
      <c r="AL107" s="5" t="str">
        <f>IF(AL68="","",AL68*PL!$C$9*PL!$C$10)</f>
        <v/>
      </c>
      <c r="AM107" s="5" t="str">
        <f>IF(AM68="","",AM68*PL!$C$9*PL!$C$10)</f>
        <v/>
      </c>
      <c r="AN107" s="5" t="str">
        <f>IF(AN68="","",AN68*PL!$C$9*PL!$C$10)</f>
        <v/>
      </c>
      <c r="AO107" s="5" t="str">
        <f>IF(AO68="","",AO68*PL!$C$9*PL!$C$10)</f>
        <v/>
      </c>
      <c r="AP107" s="5" t="str">
        <f>IF(AP68="","",AP68*PL!$C$9*PL!$C$10)</f>
        <v/>
      </c>
      <c r="AQ107" s="5" t="str">
        <f>IF(AQ68="","",AQ68*PL!$C$9*PL!$C$10)</f>
        <v/>
      </c>
      <c r="AR107" s="5" t="str">
        <f>IF(AR68="","",AR68*PL!$C$9*PL!$C$10)</f>
        <v/>
      </c>
      <c r="AS107" s="5" t="str">
        <f>IF(AS68="","",AS68*PL!$C$9*PL!$C$10)</f>
        <v/>
      </c>
      <c r="AT107" s="5" t="str">
        <f>IF(AT68="","",AT68*PL!$C$9*PL!$C$10)</f>
        <v/>
      </c>
      <c r="AU107" s="5" t="str">
        <f>IF(AU68="","",AU68*PL!$C$9*PL!$C$10)</f>
        <v/>
      </c>
      <c r="AV107" s="5" t="str">
        <f>IF(AV68="","",AV68*PL!$C$9*PL!$C$10)</f>
        <v/>
      </c>
    </row>
    <row r="108" spans="2:48" ht="15" customHeight="1" x14ac:dyDescent="0.2">
      <c r="B108" s="12" t="s">
        <v>22</v>
      </c>
      <c r="C108" s="10" t="str">
        <f>IF(C69="","",C69*PL!$C$9*PL!$C$10)</f>
        <v/>
      </c>
      <c r="D108" s="10" t="str">
        <f>IF(D69="","",D69*PL!$C$9*PL!$C$10)</f>
        <v/>
      </c>
      <c r="E108" s="10" t="str">
        <f>IF(E69="","",E69*PL!$C$9*PL!$C$10)</f>
        <v/>
      </c>
      <c r="F108" s="10" t="str">
        <f>IF(F69="","",F69*PL!$C$9*PL!$C$10)</f>
        <v/>
      </c>
      <c r="G108" s="10" t="str">
        <f>IF(G69="","",G69*PL!$C$9*PL!$C$10)</f>
        <v/>
      </c>
      <c r="H108" s="10" t="str">
        <f>IF(H69="","",H69*PL!$C$9*PL!$C$10)</f>
        <v/>
      </c>
      <c r="I108" s="10" t="str">
        <f>IF(I69="","",I69*PL!$C$9*PL!$C$10)</f>
        <v/>
      </c>
      <c r="J108" s="16" t="str">
        <f>IF(J69="","",J69*PL!$C$9*PL!$C$10)</f>
        <v/>
      </c>
      <c r="K108" s="10" t="str">
        <f>IF(K69="","",K69*PL!$C$9*PL!$C$10)</f>
        <v/>
      </c>
      <c r="L108" s="10" t="str">
        <f>IF(L69="","",L69*PL!$C$9*PL!$C$10)</f>
        <v/>
      </c>
      <c r="M108" s="10" t="str">
        <f>IF(M69="","",M69*PL!$C$9*PL!$C$10)</f>
        <v/>
      </c>
      <c r="N108" s="16" t="str">
        <f>IF(N69="","",N69*PL!$C$9*PL!$C$10)</f>
        <v/>
      </c>
      <c r="O108" s="10" t="str">
        <f>IF(O69="","",O69*PL!$C$9*PL!$C$10)</f>
        <v/>
      </c>
      <c r="P108" s="10" t="str">
        <f>IF(P69="","",P69*PL!$C$9*PL!$C$10)</f>
        <v/>
      </c>
      <c r="Q108" s="10" t="str">
        <f>IF(Q69="","",Q69*PL!$C$9*PL!$C$10)</f>
        <v/>
      </c>
      <c r="R108" s="10" t="str">
        <f>IF(R69="","",R69*PL!$C$9*PL!$C$10)</f>
        <v/>
      </c>
      <c r="S108" s="10" t="str">
        <f>IF(S69="","",S69*PL!$C$9*PL!$C$10)</f>
        <v/>
      </c>
      <c r="T108" s="10" t="str">
        <f>IF(T69="","",T69*PL!$C$9*PL!$C$10)</f>
        <v/>
      </c>
      <c r="U108" s="10" t="str">
        <f>IF(U69="","",U69*PL!$C$9*PL!$C$10)</f>
        <v/>
      </c>
      <c r="V108" s="10" t="str">
        <f>IF(V69="","",V69*PL!$C$9*PL!$C$10)</f>
        <v/>
      </c>
      <c r="W108" s="10" t="str">
        <f>IF(W69="","",W69*PL!$C$9*PL!$C$10)</f>
        <v/>
      </c>
      <c r="X108" s="10" t="str">
        <f>IF(X69="","",X69*PL!$C$9*PL!$C$10)</f>
        <v/>
      </c>
      <c r="Y108" s="10" t="str">
        <f>IF(Y69="","",Y69*PL!$C$9*PL!$C$10)</f>
        <v/>
      </c>
      <c r="Z108" s="10" t="str">
        <f>IF(Z69="","",Z69*PL!$C$9*PL!$C$10)</f>
        <v/>
      </c>
      <c r="AA108" s="10" t="str">
        <f>IF(AA69="","",AA69*PL!$C$9*PL!$C$10)</f>
        <v/>
      </c>
      <c r="AB108" s="10" t="str">
        <f>IF(AB69="","",AB69*PL!$C$9*PL!$C$10)</f>
        <v/>
      </c>
      <c r="AC108" s="10" t="str">
        <f>IF(AC69="","",AC69*PL!$C$9*PL!$C$10)</f>
        <v/>
      </c>
      <c r="AD108" s="10" t="str">
        <f>IF(AD69="","",AD69*PL!$C$9*PL!$C$10)</f>
        <v/>
      </c>
      <c r="AE108" s="10" t="str">
        <f>IF(AE69="","",AE69*PL!$C$9*PL!$C$10)</f>
        <v/>
      </c>
      <c r="AF108" s="10" t="str">
        <f>IF(AF69="","",AF69*PL!$C$9*PL!$C$10)</f>
        <v/>
      </c>
      <c r="AG108" s="10" t="str">
        <f>IF(AG69="","",AG69*PL!$C$9*PL!$C$10)</f>
        <v/>
      </c>
      <c r="AH108" s="10" t="str">
        <f>IF(AH69="","",AH69*PL!$C$9*PL!$C$10)</f>
        <v/>
      </c>
      <c r="AI108" s="10" t="str">
        <f>IF(AI69="","",AI69*PL!$C$9*PL!$C$10)</f>
        <v/>
      </c>
      <c r="AJ108" s="10" t="str">
        <f>IF(AJ69="","",AJ69*PL!$C$9*PL!$C$10)</f>
        <v/>
      </c>
      <c r="AK108" s="10" t="str">
        <f>IF(AK69="","",AK69*PL!$C$9*PL!$C$10)</f>
        <v/>
      </c>
      <c r="AL108" s="10" t="str">
        <f>IF(AL69="","",AL69*PL!$C$9*PL!$C$10)</f>
        <v/>
      </c>
      <c r="AM108" s="10" t="str">
        <f>IF(AM69="","",AM69*PL!$C$9*PL!$C$10)</f>
        <v/>
      </c>
      <c r="AN108" s="10" t="str">
        <f>IF(AN69="","",AN69*PL!$C$9*PL!$C$10)</f>
        <v/>
      </c>
      <c r="AO108" s="10" t="str">
        <f>IF(AO69="","",AO69*PL!$C$9*PL!$C$10)</f>
        <v/>
      </c>
      <c r="AP108" s="10" t="str">
        <f>IF(AP69="","",AP69*PL!$C$9*PL!$C$10)</f>
        <v/>
      </c>
      <c r="AQ108" s="10" t="str">
        <f>IF(AQ69="","",AQ69*PL!$C$9*PL!$C$10)</f>
        <v/>
      </c>
      <c r="AR108" s="10" t="str">
        <f>IF(AR69="","",AR69*PL!$C$9*PL!$C$10)</f>
        <v/>
      </c>
      <c r="AS108" s="10" t="str">
        <f>IF(AS69="","",AS69*PL!$C$9*PL!$C$10)</f>
        <v/>
      </c>
      <c r="AT108" s="10" t="str">
        <f>IF(AT69="","",AT69*PL!$C$9*PL!$C$10)</f>
        <v/>
      </c>
      <c r="AU108" s="10" t="str">
        <f>IF(AU69="","",AU69*PL!$C$9*PL!$C$10)</f>
        <v/>
      </c>
      <c r="AV108" s="10" t="str">
        <f>IF(AV69="","",AV69*PL!$C$9*PL!$C$10)</f>
        <v/>
      </c>
    </row>
    <row r="109" spans="2:48" ht="15" customHeight="1" x14ac:dyDescent="0.25">
      <c r="B109" s="11" t="s">
        <v>23</v>
      </c>
      <c r="C109" s="10">
        <f>SUM(C100:C108)</f>
        <v>0</v>
      </c>
      <c r="D109" s="10">
        <f t="shared" ref="D109:AB109" si="212">SUM(D100:D108)</f>
        <v>0</v>
      </c>
      <c r="E109" s="10">
        <f t="shared" si="212"/>
        <v>0</v>
      </c>
      <c r="F109" s="10">
        <f t="shared" si="212"/>
        <v>0</v>
      </c>
      <c r="G109" s="10">
        <f t="shared" si="212"/>
        <v>0</v>
      </c>
      <c r="H109" s="10">
        <f t="shared" si="212"/>
        <v>0</v>
      </c>
      <c r="I109" s="10">
        <f t="shared" si="212"/>
        <v>0</v>
      </c>
      <c r="J109" s="16">
        <f t="shared" si="212"/>
        <v>0</v>
      </c>
      <c r="K109" s="10">
        <f t="shared" si="212"/>
        <v>0.4215729419999999</v>
      </c>
      <c r="L109" s="10">
        <f t="shared" si="212"/>
        <v>1.2647188259999997</v>
      </c>
      <c r="M109" s="10">
        <f t="shared" si="212"/>
        <v>2.2132579454999997</v>
      </c>
      <c r="N109" s="16">
        <f t="shared" si="212"/>
        <v>3.1617970649999991</v>
      </c>
      <c r="O109" s="10">
        <f t="shared" si="212"/>
        <v>0.84314588399999957</v>
      </c>
      <c r="P109" s="10">
        <f t="shared" si="212"/>
        <v>0.84314588399999957</v>
      </c>
      <c r="Q109" s="10">
        <f t="shared" si="212"/>
        <v>0.84314588400000046</v>
      </c>
      <c r="R109" s="10">
        <f t="shared" si="212"/>
        <v>1.4755052969999989</v>
      </c>
      <c r="S109" s="10">
        <f t="shared" si="212"/>
        <v>2.2132579454999997</v>
      </c>
      <c r="T109" s="10">
        <f t="shared" si="212"/>
        <v>2.0024714744999996</v>
      </c>
      <c r="U109" s="10">
        <f t="shared" si="212"/>
        <v>2.1078647099999994</v>
      </c>
      <c r="V109" s="10">
        <f t="shared" si="212"/>
        <v>2.2132579454999988</v>
      </c>
      <c r="W109" s="10">
        <f t="shared" si="212"/>
        <v>0.84314588399999868</v>
      </c>
      <c r="X109" s="10">
        <f t="shared" si="212"/>
        <v>2.2132579454999988</v>
      </c>
      <c r="Y109" s="10">
        <f t="shared" si="212"/>
        <v>2.1078647100000003</v>
      </c>
      <c r="Z109" s="10">
        <f t="shared" si="212"/>
        <v>2.2132579454999997</v>
      </c>
      <c r="AA109" s="10">
        <f t="shared" si="212"/>
        <v>2.3186511809999986</v>
      </c>
      <c r="AB109" s="10">
        <f t="shared" si="212"/>
        <v>0.84314588400000046</v>
      </c>
      <c r="AC109" s="10">
        <f t="shared" ref="AC109" si="213">SUM(AC100:AC108)</f>
        <v>2.4240444165000001</v>
      </c>
      <c r="AD109" s="10">
        <f t="shared" ref="AD109" si="214">SUM(AD100:AD108)</f>
        <v>2.3186511809999968</v>
      </c>
      <c r="AE109" s="10">
        <f t="shared" ref="AE109" si="215">SUM(AE100:AE108)</f>
        <v>1.8970782390000021</v>
      </c>
      <c r="AF109" s="10">
        <f t="shared" ref="AF109" si="216">SUM(AF100:AF108)</f>
        <v>1.8970782389999963</v>
      </c>
      <c r="AG109" s="10">
        <f t="shared" ref="AG109" si="217">SUM(AG100:AG108)</f>
        <v>0.84314588400000046</v>
      </c>
      <c r="AH109" s="10">
        <f t="shared" ref="AH109" si="218">SUM(AH100:AH108)</f>
        <v>3.7941564780000023</v>
      </c>
      <c r="AI109" s="10">
        <f t="shared" ref="AI109" si="219">SUM(AI100:AI108)</f>
        <v>5.4453171674999998</v>
      </c>
      <c r="AJ109" s="10">
        <f t="shared" ref="AJ109" si="220">SUM(AJ100:AJ108)</f>
        <v>5.4453171674999954</v>
      </c>
      <c r="AK109" s="10">
        <f t="shared" ref="AK109" si="221">SUM(AK100:AK108)</f>
        <v>4.8480888329999958</v>
      </c>
      <c r="AL109" s="10">
        <f t="shared" ref="AL109" si="222">SUM(AL100:AL108)</f>
        <v>2.810486279999997</v>
      </c>
      <c r="AM109" s="10">
        <f t="shared" ref="AM109" si="223">SUM(AM100:AM108)</f>
        <v>4.180598341499997</v>
      </c>
      <c r="AN109" s="10">
        <f t="shared" ref="AN109" si="224">SUM(AN100:AN108)</f>
        <v>4.1103361845000048</v>
      </c>
      <c r="AO109" s="10">
        <f t="shared" ref="AO109" si="225">SUM(AO100:AO108)</f>
        <v>2.0727336315000016</v>
      </c>
      <c r="AP109" s="10">
        <f t="shared" ref="AP109" si="226">SUM(AP100:AP108)</f>
        <v>0</v>
      </c>
      <c r="AQ109" s="10">
        <f t="shared" ref="AQ109" si="227">SUM(AQ100:AQ108)</f>
        <v>0</v>
      </c>
      <c r="AR109" s="10">
        <f t="shared" ref="AR109" si="228">SUM(AR100:AR108)</f>
        <v>0</v>
      </c>
      <c r="AS109" s="10">
        <f t="shared" ref="AS109" si="229">SUM(AS100:AS108)</f>
        <v>0</v>
      </c>
      <c r="AT109" s="10">
        <f t="shared" ref="AT109" si="230">SUM(AT100:AT108)</f>
        <v>0</v>
      </c>
      <c r="AU109" s="10">
        <f t="shared" ref="AU109" si="231">SUM(AU100:AU108)</f>
        <v>0</v>
      </c>
      <c r="AV109" s="10">
        <f t="shared" ref="AV109" si="232">SUM(AV100:AV108)</f>
        <v>0</v>
      </c>
    </row>
    <row r="110" spans="2:48" ht="15" customHeight="1" x14ac:dyDescent="0.2">
      <c r="B110" s="1" t="s">
        <v>24</v>
      </c>
      <c r="C110" s="5" t="str">
        <f>IF(C71="","",C71*PL!$E$9*PL!$E$10)</f>
        <v/>
      </c>
      <c r="D110" s="5" t="str">
        <f>IF(D71="","",D71*PL!$E$9*PL!$E$10)</f>
        <v/>
      </c>
      <c r="E110" s="5" t="str">
        <f>IF(E71="","",E71*PL!$E$9*PL!$E$10)</f>
        <v/>
      </c>
      <c r="F110" s="5" t="str">
        <f>IF(F71="","",F71*PL!$E$9*PL!$E$10)</f>
        <v/>
      </c>
      <c r="G110" s="5" t="str">
        <f>IF(G71="","",G71*PL!$E$9*PL!$E$10)</f>
        <v/>
      </c>
      <c r="H110" s="5" t="str">
        <f>IF(H71="","",H71*PL!$E$9*PL!$E$10)</f>
        <v/>
      </c>
      <c r="I110" s="5" t="str">
        <f>IF(I71="","",I71*PL!$E$9*PL!$E$10)</f>
        <v/>
      </c>
      <c r="J110" s="15" t="str">
        <f>IF(J71="","",J71*PL!$E$9*PL!$E$10)</f>
        <v/>
      </c>
      <c r="K110" s="5" t="str">
        <f>IF(K71="","",K71*PL!$E$9*PL!$E$10)</f>
        <v/>
      </c>
      <c r="L110" s="5" t="str">
        <f>IF(L71="","",L71*PL!$E$9*PL!$E$10)</f>
        <v/>
      </c>
      <c r="M110" s="5" t="str">
        <f>IF(M71="","",M71*PL!$E$9*PL!$E$10)</f>
        <v/>
      </c>
      <c r="N110" s="15" t="str">
        <f>IF(N71="","",N71*PL!$E$9*PL!$E$10)</f>
        <v/>
      </c>
      <c r="O110" s="5" t="str">
        <f>IF(O71="","",O71*PL!$E$9*PL!$E$10)</f>
        <v/>
      </c>
      <c r="P110" s="5" t="str">
        <f>IF(P71="","",P71*PL!$E$9*PL!$E$10)</f>
        <v/>
      </c>
      <c r="Q110" s="5" t="str">
        <f>IF(Q71="","",Q71*PL!$E$9*PL!$E$10)</f>
        <v/>
      </c>
      <c r="R110" s="5" t="str">
        <f>IF(R71="","",R71*PL!$E$9*PL!$E$10)</f>
        <v/>
      </c>
      <c r="S110" s="5" t="str">
        <f>IF(S71="","",S71*PL!$E$9*PL!$E$10)</f>
        <v/>
      </c>
      <c r="T110" s="5" t="str">
        <f>IF(T71="","",T71*PL!$E$9*PL!$E$10)</f>
        <v/>
      </c>
      <c r="U110" s="5" t="str">
        <f>IF(U71="","",U71*PL!$E$9*PL!$E$10)</f>
        <v/>
      </c>
      <c r="V110" s="5" t="str">
        <f>IF(V71="","",V71*PL!$E$9*PL!$E$10)</f>
        <v/>
      </c>
      <c r="W110" s="5" t="str">
        <f>IF(W71="","",W71*PL!$E$9*PL!$E$10)</f>
        <v/>
      </c>
      <c r="X110" s="5" t="str">
        <f>IF(X71="","",X71*PL!$E$9*PL!$E$10)</f>
        <v/>
      </c>
      <c r="Y110" s="5" t="str">
        <f>IF(Y71="","",Y71*PL!$E$9*PL!$E$10)</f>
        <v/>
      </c>
      <c r="Z110" s="5" t="str">
        <f>IF(Z71="","",Z71*PL!$E$9*PL!$E$10)</f>
        <v/>
      </c>
      <c r="AA110" s="5" t="str">
        <f>IF(AA71="","",AA71*PL!$E$9*PL!$E$10)</f>
        <v/>
      </c>
      <c r="AB110" s="5" t="str">
        <f>IF(AB71="","",AB71*PL!$E$9*PL!$E$10)</f>
        <v/>
      </c>
      <c r="AC110" s="5" t="str">
        <f>IF(AC71="","",AC71*PL!$E$9*PL!$E$10)</f>
        <v/>
      </c>
      <c r="AD110" s="5" t="str">
        <f>IF(AD71="","",AD71*PL!$E$9*PL!$E$10)</f>
        <v/>
      </c>
      <c r="AE110" s="5" t="str">
        <f>IF(AE71="","",AE71*PL!$E$9*PL!$E$10)</f>
        <v/>
      </c>
      <c r="AF110" s="5" t="str">
        <f>IF(AF71="","",AF71*PL!$E$9*PL!$E$10)</f>
        <v/>
      </c>
      <c r="AG110" s="5" t="str">
        <f>IF(AG71="","",AG71*PL!$E$9*PL!$E$10)</f>
        <v/>
      </c>
      <c r="AH110" s="5" t="str">
        <f>IF(AH71="","",AH71*PL!$E$9*PL!$E$10)</f>
        <v/>
      </c>
      <c r="AI110" s="5" t="str">
        <f>IF(AI71="","",AI71*PL!$E$9*PL!$E$10)</f>
        <v/>
      </c>
      <c r="AJ110" s="5" t="str">
        <f>IF(AJ71="","",AJ71*PL!$E$9*PL!$E$10)</f>
        <v/>
      </c>
      <c r="AK110" s="5" t="str">
        <f>IF(AK71="","",AK71*PL!$E$9*PL!$E$10)</f>
        <v/>
      </c>
      <c r="AL110" s="5" t="str">
        <f>IF(AL71="","",AL71*PL!$E$9*PL!$E$10)</f>
        <v/>
      </c>
      <c r="AM110" s="5" t="str">
        <f>IF(AM71="","",AM71*PL!$E$9*PL!$E$10)</f>
        <v/>
      </c>
      <c r="AN110" s="5" t="str">
        <f>IF(AN71="","",AN71*PL!$E$9*PL!$E$10)</f>
        <v/>
      </c>
      <c r="AO110" s="5" t="str">
        <f>IF(AO71="","",AO71*PL!$E$9*PL!$E$10)</f>
        <v/>
      </c>
      <c r="AP110" s="5" t="str">
        <f>IF(AP71="","",AP71*PL!$E$9*PL!$E$10)</f>
        <v/>
      </c>
      <c r="AQ110" s="5" t="str">
        <f>IF(AQ71="","",AQ71*PL!$E$9*PL!$E$10)</f>
        <v/>
      </c>
      <c r="AR110" s="5" t="str">
        <f>IF(AR71="","",AR71*PL!$E$9*PL!$E$10)</f>
        <v/>
      </c>
      <c r="AS110" s="5" t="str">
        <f>IF(AS71="","",AS71*PL!$E$9*PL!$E$10)</f>
        <v/>
      </c>
      <c r="AT110" s="5" t="str">
        <f>IF(AT71="","",AT71*PL!$E$9*PL!$E$10)</f>
        <v/>
      </c>
      <c r="AU110" s="5" t="str">
        <f>IF(AU71="","",AU71*PL!$E$9*PL!$E$10)</f>
        <v/>
      </c>
      <c r="AV110" s="5" t="str">
        <f>IF(AV71="","",AV71*PL!$E$9*PL!$E$10)</f>
        <v/>
      </c>
    </row>
    <row r="111" spans="2:48" ht="15" customHeight="1" x14ac:dyDescent="0.2">
      <c r="B111" s="1" t="s">
        <v>25</v>
      </c>
      <c r="C111" s="5" t="str">
        <f>IF(C72="","",C72*PL!$E$9*PL!$E$10)</f>
        <v/>
      </c>
      <c r="D111" s="5" t="str">
        <f>IF(D72="","",D72*PL!$E$9*PL!$E$10)</f>
        <v/>
      </c>
      <c r="E111" s="5" t="str">
        <f>IF(E72="","",E72*PL!$E$9*PL!$E$10)</f>
        <v/>
      </c>
      <c r="F111" s="5" t="str">
        <f>IF(F72="","",F72*PL!$E$9*PL!$E$10)</f>
        <v/>
      </c>
      <c r="G111" s="5" t="str">
        <f>IF(G72="","",G72*PL!$E$9*PL!$E$10)</f>
        <v/>
      </c>
      <c r="H111" s="5" t="str">
        <f>IF(H72="","",H72*PL!$E$9*PL!$E$10)</f>
        <v/>
      </c>
      <c r="I111" s="5" t="str">
        <f>IF(I72="","",I72*PL!$E$9*PL!$E$10)</f>
        <v/>
      </c>
      <c r="J111" s="15" t="str">
        <f>IF(J72="","",J72*PL!$E$9*PL!$E$10)</f>
        <v/>
      </c>
      <c r="K111" s="5" t="str">
        <f>IF(K72="","",K72*PL!$E$9*PL!$E$10)</f>
        <v/>
      </c>
      <c r="L111" s="5" t="str">
        <f>IF(L72="","",L72*PL!$E$9*PL!$E$10)</f>
        <v/>
      </c>
      <c r="M111" s="5" t="str">
        <f>IF(M72="","",M72*PL!$E$9*PL!$E$10)</f>
        <v/>
      </c>
      <c r="N111" s="15" t="str">
        <f>IF(N72="","",N72*PL!$E$9*PL!$E$10)</f>
        <v/>
      </c>
      <c r="O111" s="5" t="str">
        <f>IF(O72="","",O72*PL!$E$9*PL!$E$10)</f>
        <v/>
      </c>
      <c r="P111" s="5" t="str">
        <f>IF(P72="","",P72*PL!$E$9*PL!$E$10)</f>
        <v/>
      </c>
      <c r="Q111" s="5" t="str">
        <f>IF(Q72="","",Q72*PL!$E$9*PL!$E$10)</f>
        <v/>
      </c>
      <c r="R111" s="5" t="str">
        <f>IF(R72="","",R72*PL!$E$9*PL!$E$10)</f>
        <v/>
      </c>
      <c r="S111" s="5" t="str">
        <f>IF(S72="","",S72*PL!$E$9*PL!$E$10)</f>
        <v/>
      </c>
      <c r="T111" s="5" t="str">
        <f>IF(T72="","",T72*PL!$E$9*PL!$E$10)</f>
        <v/>
      </c>
      <c r="U111" s="5" t="str">
        <f>IF(U72="","",U72*PL!$E$9*PL!$E$10)</f>
        <v/>
      </c>
      <c r="V111" s="5" t="str">
        <f>IF(V72="","",V72*PL!$E$9*PL!$E$10)</f>
        <v/>
      </c>
      <c r="W111" s="5" t="str">
        <f>IF(W72="","",W72*PL!$E$9*PL!$E$10)</f>
        <v/>
      </c>
      <c r="X111" s="5" t="str">
        <f>IF(X72="","",X72*PL!$E$9*PL!$E$10)</f>
        <v/>
      </c>
      <c r="Y111" s="5" t="str">
        <f>IF(Y72="","",Y72*PL!$E$9*PL!$E$10)</f>
        <v/>
      </c>
      <c r="Z111" s="5" t="str">
        <f>IF(Z72="","",Z72*PL!$E$9*PL!$E$10)</f>
        <v/>
      </c>
      <c r="AA111" s="5" t="str">
        <f>IF(AA72="","",AA72*PL!$E$9*PL!$E$10)</f>
        <v/>
      </c>
      <c r="AB111" s="5" t="str">
        <f>IF(AB72="","",AB72*PL!$E$9*PL!$E$10)</f>
        <v/>
      </c>
      <c r="AC111" s="5" t="str">
        <f>IF(AC72="","",AC72*PL!$E$9*PL!$E$10)</f>
        <v/>
      </c>
      <c r="AD111" s="5" t="str">
        <f>IF(AD72="","",AD72*PL!$E$9*PL!$E$10)</f>
        <v/>
      </c>
      <c r="AE111" s="5" t="str">
        <f>IF(AE72="","",AE72*PL!$E$9*PL!$E$10)</f>
        <v/>
      </c>
      <c r="AF111" s="5" t="str">
        <f>IF(AF72="","",AF72*PL!$E$9*PL!$E$10)</f>
        <v/>
      </c>
      <c r="AG111" s="5" t="str">
        <f>IF(AG72="","",AG72*PL!$E$9*PL!$E$10)</f>
        <v/>
      </c>
      <c r="AH111" s="5" t="str">
        <f>IF(AH72="","",AH72*PL!$E$9*PL!$E$10)</f>
        <v/>
      </c>
      <c r="AI111" s="5" t="str">
        <f>IF(AI72="","",AI72*PL!$E$9*PL!$E$10)</f>
        <v/>
      </c>
      <c r="AJ111" s="5" t="str">
        <f>IF(AJ72="","",AJ72*PL!$E$9*PL!$E$10)</f>
        <v/>
      </c>
      <c r="AK111" s="5" t="str">
        <f>IF(AK72="","",AK72*PL!$E$9*PL!$E$10)</f>
        <v/>
      </c>
      <c r="AL111" s="5" t="str">
        <f>IF(AL72="","",AL72*PL!$E$9*PL!$E$10)</f>
        <v/>
      </c>
      <c r="AM111" s="5" t="str">
        <f>IF(AM72="","",AM72*PL!$E$9*PL!$E$10)</f>
        <v/>
      </c>
      <c r="AN111" s="5" t="str">
        <f>IF(AN72="","",AN72*PL!$E$9*PL!$E$10)</f>
        <v/>
      </c>
      <c r="AO111" s="5" t="str">
        <f>IF(AO72="","",AO72*PL!$E$9*PL!$E$10)</f>
        <v/>
      </c>
      <c r="AP111" s="5" t="str">
        <f>IF(AP72="","",AP72*PL!$E$9*PL!$E$10)</f>
        <v/>
      </c>
      <c r="AQ111" s="5" t="str">
        <f>IF(AQ72="","",AQ72*PL!$E$9*PL!$E$10)</f>
        <v/>
      </c>
      <c r="AR111" s="5" t="str">
        <f>IF(AR72="","",AR72*PL!$E$9*PL!$E$10)</f>
        <v/>
      </c>
      <c r="AS111" s="5" t="str">
        <f>IF(AS72="","",AS72*PL!$E$9*PL!$E$10)</f>
        <v/>
      </c>
      <c r="AT111" s="5" t="str">
        <f>IF(AT72="","",AT72*PL!$E$9*PL!$E$10)</f>
        <v/>
      </c>
      <c r="AU111" s="5" t="str">
        <f>IF(AU72="","",AU72*PL!$E$9*PL!$E$10)</f>
        <v/>
      </c>
      <c r="AV111" s="5" t="str">
        <f>IF(AV72="","",AV72*PL!$E$9*PL!$E$10)</f>
        <v/>
      </c>
    </row>
    <row r="112" spans="2:48" ht="15" customHeight="1" x14ac:dyDescent="0.2">
      <c r="B112" s="1" t="s">
        <v>26</v>
      </c>
      <c r="C112" s="5" t="str">
        <f>IF(C73="","",C73*PL!$D$9*PL!$D$10)</f>
        <v/>
      </c>
      <c r="D112" s="5" t="str">
        <f>IF(D73="","",D73*PL!$D$9*PL!$D$10)</f>
        <v/>
      </c>
      <c r="E112" s="5" t="str">
        <f>IF(E73="","",E73*PL!$D$9*PL!$D$10)</f>
        <v/>
      </c>
      <c r="F112" s="5" t="str">
        <f>IF(F73="","",F73*PL!$D$9*PL!$D$10)</f>
        <v/>
      </c>
      <c r="G112" s="5" t="str">
        <f>IF(G73="","",G73*PL!$D$9*PL!$D$10)</f>
        <v/>
      </c>
      <c r="H112" s="5" t="str">
        <f>IF(H73="","",H73*PL!$D$9*PL!$D$10)</f>
        <v/>
      </c>
      <c r="I112" s="5" t="str">
        <f>IF(I73="","",I73*PL!$D$9*PL!$D$10)</f>
        <v/>
      </c>
      <c r="J112" s="15" t="str">
        <f>IF(J73="","",J73*PL!$D$9*PL!$D$10)</f>
        <v/>
      </c>
      <c r="K112" s="5" t="str">
        <f>IF(K73="","",K73*PL!$D$9*PL!$D$10)</f>
        <v/>
      </c>
      <c r="L112" s="5" t="str">
        <f>IF(L73="","",L73*PL!$D$9*PL!$D$10)</f>
        <v/>
      </c>
      <c r="M112" s="5" t="str">
        <f>IF(M73="","",M73*PL!$D$9*PL!$D$10)</f>
        <v/>
      </c>
      <c r="N112" s="15" t="str">
        <f>IF(N73="","",N73*PL!$D$9*PL!$D$10)</f>
        <v/>
      </c>
      <c r="O112" s="5" t="str">
        <f>IF(O73="","",O73*PL!$D$9*PL!$D$10)</f>
        <v/>
      </c>
      <c r="P112" s="5" t="str">
        <f>IF(P73="","",P73*PL!$D$9*PL!$D$10)</f>
        <v/>
      </c>
      <c r="Q112" s="5" t="str">
        <f>IF(Q73="","",Q73*PL!$D$9*PL!$D$10)</f>
        <v/>
      </c>
      <c r="R112" s="5" t="str">
        <f>IF(R73="","",R73*PL!$D$9*PL!$D$10)</f>
        <v/>
      </c>
      <c r="S112" s="5" t="str">
        <f>IF(S73="","",S73*PL!$D$9*PL!$D$10)</f>
        <v/>
      </c>
      <c r="T112" s="5" t="str">
        <f>IF(T73="","",T73*PL!$D$9*PL!$D$10)</f>
        <v/>
      </c>
      <c r="U112" s="5" t="str">
        <f>IF(U73="","",U73*PL!$D$9*PL!$D$10)</f>
        <v/>
      </c>
      <c r="V112" s="5" t="str">
        <f>IF(V73="","",V73*PL!$D$9*PL!$D$10)</f>
        <v/>
      </c>
      <c r="W112" s="5" t="str">
        <f>IF(W73="","",W73*PL!$D$9*PL!$D$10)</f>
        <v/>
      </c>
      <c r="X112" s="5" t="str">
        <f>IF(X73="","",X73*PL!$D$9*PL!$D$10)</f>
        <v/>
      </c>
      <c r="Y112" s="5" t="str">
        <f>IF(Y73="","",Y73*PL!$D$9*PL!$D$10)</f>
        <v/>
      </c>
      <c r="Z112" s="5" t="str">
        <f>IF(Z73="","",Z73*PL!$D$9*PL!$D$10)</f>
        <v/>
      </c>
      <c r="AA112" s="5" t="str">
        <f>IF(AA73="","",AA73*PL!$D$9*PL!$D$10)</f>
        <v/>
      </c>
      <c r="AB112" s="5" t="str">
        <f>IF(AB73="","",AB73*PL!$D$9*PL!$D$10)</f>
        <v/>
      </c>
      <c r="AC112" s="5" t="str">
        <f>IF(AC73="","",AC73*PL!$D$9*PL!$D$10)</f>
        <v/>
      </c>
      <c r="AD112" s="5" t="str">
        <f>IF(AD73="","",AD73*PL!$D$9*PL!$D$10)</f>
        <v/>
      </c>
      <c r="AE112" s="5" t="str">
        <f>IF(AE73="","",AE73*PL!$D$9*PL!$D$10)</f>
        <v/>
      </c>
      <c r="AF112" s="5" t="str">
        <f>IF(AF73="","",AF73*PL!$D$9*PL!$D$10)</f>
        <v/>
      </c>
      <c r="AG112" s="5" t="str">
        <f>IF(AG73="","",AG73*PL!$D$9*PL!$D$10)</f>
        <v/>
      </c>
      <c r="AH112" s="5" t="str">
        <f>IF(AH73="","",AH73*PL!$D$9*PL!$D$10)</f>
        <v/>
      </c>
      <c r="AI112" s="5" t="str">
        <f>IF(AI73="","",AI73*PL!$D$9*PL!$D$10)</f>
        <v/>
      </c>
      <c r="AJ112" s="5" t="str">
        <f>IF(AJ73="","",AJ73*PL!$D$9*PL!$D$10)</f>
        <v/>
      </c>
      <c r="AK112" s="5" t="str">
        <f>IF(AK73="","",AK73*PL!$D$9*PL!$D$10)</f>
        <v/>
      </c>
      <c r="AL112" s="5" t="str">
        <f>IF(AL73="","",AL73*PL!$D$9*PL!$D$10)</f>
        <v/>
      </c>
      <c r="AM112" s="5" t="str">
        <f>IF(AM73="","",AM73*PL!$D$9*PL!$D$10)</f>
        <v/>
      </c>
      <c r="AN112" s="5" t="str">
        <f>IF(AN73="","",AN73*PL!$D$9*PL!$D$10)</f>
        <v/>
      </c>
      <c r="AO112" s="5" t="str">
        <f>IF(AO73="","",AO73*PL!$D$9*PL!$D$10)</f>
        <v/>
      </c>
      <c r="AP112" s="5" t="str">
        <f>IF(AP73="","",AP73*PL!$D$9*PL!$D$10)</f>
        <v/>
      </c>
      <c r="AQ112" s="5" t="str">
        <f>IF(AQ73="","",AQ73*PL!$D$9*PL!$D$10)</f>
        <v/>
      </c>
      <c r="AR112" s="5" t="str">
        <f>IF(AR73="","",AR73*PL!$D$9*PL!$D$10)</f>
        <v/>
      </c>
      <c r="AS112" s="5" t="str">
        <f>IF(AS73="","",AS73*PL!$D$9*PL!$D$10)</f>
        <v/>
      </c>
      <c r="AT112" s="5" t="str">
        <f>IF(AT73="","",AT73*PL!$D$9*PL!$D$10)</f>
        <v/>
      </c>
      <c r="AU112" s="5" t="str">
        <f>IF(AU73="","",AU73*PL!$D$9*PL!$D$10)</f>
        <v/>
      </c>
      <c r="AV112" s="5" t="str">
        <f>IF(AV73="","",AV73*PL!$D$9*PL!$D$10)</f>
        <v/>
      </c>
    </row>
    <row r="113" spans="2:48" ht="15" customHeight="1" x14ac:dyDescent="0.2">
      <c r="B113" s="6" t="s">
        <v>27</v>
      </c>
      <c r="C113" s="10" t="str">
        <f>IF(C74="","",C74*PL!$D$9*PL!$D$10)</f>
        <v/>
      </c>
      <c r="D113" s="10" t="str">
        <f>IF(D74="","",D74*PL!$D$9*PL!$D$10)</f>
        <v/>
      </c>
      <c r="E113" s="10" t="str">
        <f>IF(E74="","",E74*PL!$D$9*PL!$D$10)</f>
        <v/>
      </c>
      <c r="F113" s="10" t="str">
        <f>IF(F74="","",F74*PL!$D$9*PL!$D$10)</f>
        <v/>
      </c>
      <c r="G113" s="10" t="str">
        <f>IF(G74="","",G74*PL!$D$9*PL!$D$10)</f>
        <v/>
      </c>
      <c r="H113" s="10" t="str">
        <f>IF(H74="","",H74*PL!$D$9*PL!$D$10)</f>
        <v/>
      </c>
      <c r="I113" s="10" t="str">
        <f>IF(I74="","",I74*PL!$D$9*PL!$D$10)</f>
        <v/>
      </c>
      <c r="J113" s="16" t="str">
        <f>IF(J74="","",J74*PL!$D$9*PL!$D$10)</f>
        <v/>
      </c>
      <c r="K113" s="10" t="str">
        <f>IF(K74="","",K74*PL!$D$9*PL!$D$10)</f>
        <v/>
      </c>
      <c r="L113" s="10" t="str">
        <f>IF(L74="","",L74*PL!$D$9*PL!$D$10)</f>
        <v/>
      </c>
      <c r="M113" s="10" t="str">
        <f>IF(M74="","",M74*PL!$D$9*PL!$D$10)</f>
        <v/>
      </c>
      <c r="N113" s="16" t="str">
        <f>IF(N74="","",N74*PL!$D$9*PL!$D$10)</f>
        <v/>
      </c>
      <c r="O113" s="10" t="str">
        <f>IF(O74="","",O74*PL!$D$9*PL!$D$10)</f>
        <v/>
      </c>
      <c r="P113" s="10" t="str">
        <f>IF(P74="","",P74*PL!$D$9*PL!$D$10)</f>
        <v/>
      </c>
      <c r="Q113" s="10" t="str">
        <f>IF(Q74="","",Q74*PL!$D$9*PL!$D$10)</f>
        <v/>
      </c>
      <c r="R113" s="10" t="str">
        <f>IF(R74="","",R74*PL!$D$9*PL!$D$10)</f>
        <v/>
      </c>
      <c r="S113" s="10" t="str">
        <f>IF(S74="","",S74*PL!$D$9*PL!$D$10)</f>
        <v/>
      </c>
      <c r="T113" s="10" t="str">
        <f>IF(T74="","",T74*PL!$D$9*PL!$D$10)</f>
        <v/>
      </c>
      <c r="U113" s="10" t="str">
        <f>IF(U74="","",U74*PL!$D$9*PL!$D$10)</f>
        <v/>
      </c>
      <c r="V113" s="10" t="str">
        <f>IF(V74="","",V74*PL!$D$9*PL!$D$10)</f>
        <v/>
      </c>
      <c r="W113" s="10" t="str">
        <f>IF(W74="","",W74*PL!$D$9*PL!$D$10)</f>
        <v/>
      </c>
      <c r="X113" s="10" t="str">
        <f>IF(X74="","",X74*PL!$D$9*PL!$D$10)</f>
        <v/>
      </c>
      <c r="Y113" s="10" t="str">
        <f>IF(Y74="","",Y74*PL!$D$9*PL!$D$10)</f>
        <v/>
      </c>
      <c r="Z113" s="10" t="str">
        <f>IF(Z74="","",Z74*PL!$D$9*PL!$D$10)</f>
        <v/>
      </c>
      <c r="AA113" s="10" t="str">
        <f>IF(AA74="","",AA74*PL!$D$9*PL!$D$10)</f>
        <v/>
      </c>
      <c r="AB113" s="10" t="str">
        <f>IF(AB74="","",AB74*PL!$D$9*PL!$D$10)</f>
        <v/>
      </c>
      <c r="AC113" s="10" t="str">
        <f>IF(AC74="","",AC74*PL!$D$9*PL!$D$10)</f>
        <v/>
      </c>
      <c r="AD113" s="10" t="str">
        <f>IF(AD74="","",AD74*PL!$D$9*PL!$D$10)</f>
        <v/>
      </c>
      <c r="AE113" s="10" t="str">
        <f>IF(AE74="","",AE74*PL!$D$9*PL!$D$10)</f>
        <v/>
      </c>
      <c r="AF113" s="10" t="str">
        <f>IF(AF74="","",AF74*PL!$D$9*PL!$D$10)</f>
        <v/>
      </c>
      <c r="AG113" s="10" t="str">
        <f>IF(AG74="","",AG74*PL!$D$9*PL!$D$10)</f>
        <v/>
      </c>
      <c r="AH113" s="10" t="str">
        <f>IF(AH74="","",AH74*PL!$D$9*PL!$D$10)</f>
        <v/>
      </c>
      <c r="AI113" s="10" t="str">
        <f>IF(AI74="","",AI74*PL!$D$9*PL!$D$10)</f>
        <v/>
      </c>
      <c r="AJ113" s="10" t="str">
        <f>IF(AJ74="","",AJ74*PL!$D$9*PL!$D$10)</f>
        <v/>
      </c>
      <c r="AK113" s="10" t="str">
        <f>IF(AK74="","",AK74*PL!$D$9*PL!$D$10)</f>
        <v/>
      </c>
      <c r="AL113" s="10" t="str">
        <f>IF(AL74="","",AL74*PL!$D$9*PL!$D$10)</f>
        <v/>
      </c>
      <c r="AM113" s="10" t="str">
        <f>IF(AM74="","",AM74*PL!$D$9*PL!$D$10)</f>
        <v/>
      </c>
      <c r="AN113" s="10" t="str">
        <f>IF(AN74="","",AN74*PL!$D$9*PL!$D$10)</f>
        <v/>
      </c>
      <c r="AO113" s="10" t="str">
        <f>IF(AO74="","",AO74*PL!$D$9*PL!$D$10)</f>
        <v/>
      </c>
      <c r="AP113" s="10" t="str">
        <f>IF(AP74="","",AP74*PL!$D$9*PL!$D$10)</f>
        <v/>
      </c>
      <c r="AQ113" s="10" t="str">
        <f>IF(AQ74="","",AQ74*PL!$D$9*PL!$D$10)</f>
        <v/>
      </c>
      <c r="AR113" s="10" t="str">
        <f>IF(AR74="","",AR74*PL!$D$9*PL!$D$10)</f>
        <v/>
      </c>
      <c r="AS113" s="10" t="str">
        <f>IF(AS74="","",AS74*PL!$D$9*PL!$D$10)</f>
        <v/>
      </c>
      <c r="AT113" s="10" t="str">
        <f>IF(AT74="","",AT74*PL!$D$9*PL!$D$10)</f>
        <v/>
      </c>
      <c r="AU113" s="10" t="str">
        <f>IF(AU74="","",AU74*PL!$D$9*PL!$D$10)</f>
        <v/>
      </c>
      <c r="AV113" s="10" t="str">
        <f>IF(AV74="","",AV74*PL!$D$9*PL!$D$10)</f>
        <v/>
      </c>
    </row>
    <row r="114" spans="2:48" ht="15" customHeight="1" x14ac:dyDescent="0.25">
      <c r="B114" s="11" t="s">
        <v>28</v>
      </c>
      <c r="C114" s="10">
        <f>SUM(C110:C113)</f>
        <v>0</v>
      </c>
      <c r="D114" s="10">
        <f t="shared" ref="D114:AB114" si="233">SUM(D110:D113)</f>
        <v>0</v>
      </c>
      <c r="E114" s="10">
        <f t="shared" si="233"/>
        <v>0</v>
      </c>
      <c r="F114" s="10">
        <f t="shared" si="233"/>
        <v>0</v>
      </c>
      <c r="G114" s="10">
        <f t="shared" si="233"/>
        <v>0</v>
      </c>
      <c r="H114" s="10">
        <f t="shared" si="233"/>
        <v>0</v>
      </c>
      <c r="I114" s="10">
        <f t="shared" si="233"/>
        <v>0</v>
      </c>
      <c r="J114" s="16">
        <f t="shared" si="233"/>
        <v>0</v>
      </c>
      <c r="K114" s="10">
        <f t="shared" si="233"/>
        <v>0</v>
      </c>
      <c r="L114" s="10">
        <f t="shared" si="233"/>
        <v>0</v>
      </c>
      <c r="M114" s="10">
        <f t="shared" si="233"/>
        <v>0</v>
      </c>
      <c r="N114" s="16">
        <f t="shared" si="233"/>
        <v>0</v>
      </c>
      <c r="O114" s="10">
        <f t="shared" si="233"/>
        <v>0</v>
      </c>
      <c r="P114" s="10">
        <f t="shared" si="233"/>
        <v>0</v>
      </c>
      <c r="Q114" s="10">
        <f t="shared" si="233"/>
        <v>0</v>
      </c>
      <c r="R114" s="10">
        <f t="shared" si="233"/>
        <v>0</v>
      </c>
      <c r="S114" s="10">
        <f t="shared" si="233"/>
        <v>0</v>
      </c>
      <c r="T114" s="10">
        <f t="shared" si="233"/>
        <v>0</v>
      </c>
      <c r="U114" s="10">
        <f t="shared" si="233"/>
        <v>0</v>
      </c>
      <c r="V114" s="10">
        <f t="shared" si="233"/>
        <v>0</v>
      </c>
      <c r="W114" s="10">
        <f t="shared" si="233"/>
        <v>0</v>
      </c>
      <c r="X114" s="10">
        <f t="shared" si="233"/>
        <v>0</v>
      </c>
      <c r="Y114" s="10">
        <f t="shared" si="233"/>
        <v>0</v>
      </c>
      <c r="Z114" s="10">
        <f t="shared" si="233"/>
        <v>0</v>
      </c>
      <c r="AA114" s="10">
        <f t="shared" si="233"/>
        <v>0</v>
      </c>
      <c r="AB114" s="10">
        <f t="shared" si="233"/>
        <v>0</v>
      </c>
      <c r="AC114" s="10">
        <f t="shared" ref="AC114" si="234">SUM(AC110:AC113)</f>
        <v>0</v>
      </c>
      <c r="AD114" s="10">
        <f t="shared" ref="AD114" si="235">SUM(AD110:AD113)</f>
        <v>0</v>
      </c>
      <c r="AE114" s="10">
        <f t="shared" ref="AE114" si="236">SUM(AE110:AE113)</f>
        <v>0</v>
      </c>
      <c r="AF114" s="10">
        <f t="shared" ref="AF114" si="237">SUM(AF110:AF113)</f>
        <v>0</v>
      </c>
      <c r="AG114" s="10">
        <f t="shared" ref="AG114" si="238">SUM(AG110:AG113)</f>
        <v>0</v>
      </c>
      <c r="AH114" s="10">
        <f t="shared" ref="AH114" si="239">SUM(AH110:AH113)</f>
        <v>0</v>
      </c>
      <c r="AI114" s="10">
        <f t="shared" ref="AI114" si="240">SUM(AI110:AI113)</f>
        <v>0</v>
      </c>
      <c r="AJ114" s="10">
        <f t="shared" ref="AJ114" si="241">SUM(AJ110:AJ113)</f>
        <v>0</v>
      </c>
      <c r="AK114" s="10">
        <f t="shared" ref="AK114" si="242">SUM(AK110:AK113)</f>
        <v>0</v>
      </c>
      <c r="AL114" s="10">
        <f t="shared" ref="AL114" si="243">SUM(AL110:AL113)</f>
        <v>0</v>
      </c>
      <c r="AM114" s="10">
        <f t="shared" ref="AM114" si="244">SUM(AM110:AM113)</f>
        <v>0</v>
      </c>
      <c r="AN114" s="10">
        <f t="shared" ref="AN114" si="245">SUM(AN110:AN113)</f>
        <v>0</v>
      </c>
      <c r="AO114" s="10">
        <f t="shared" ref="AO114" si="246">SUM(AO110:AO113)</f>
        <v>0</v>
      </c>
      <c r="AP114" s="10">
        <f t="shared" ref="AP114" si="247">SUM(AP110:AP113)</f>
        <v>0</v>
      </c>
      <c r="AQ114" s="10">
        <f t="shared" ref="AQ114" si="248">SUM(AQ110:AQ113)</f>
        <v>0</v>
      </c>
      <c r="AR114" s="10">
        <f t="shared" ref="AR114" si="249">SUM(AR110:AR113)</f>
        <v>0</v>
      </c>
      <c r="AS114" s="10">
        <f t="shared" ref="AS114" si="250">SUM(AS110:AS113)</f>
        <v>0</v>
      </c>
      <c r="AT114" s="10">
        <f t="shared" ref="AT114" si="251">SUM(AT110:AT113)</f>
        <v>0</v>
      </c>
      <c r="AU114" s="10">
        <f t="shared" ref="AU114" si="252">SUM(AU110:AU113)</f>
        <v>0</v>
      </c>
      <c r="AV114" s="10">
        <f t="shared" ref="AV114" si="253">SUM(AV110:AV113)</f>
        <v>0</v>
      </c>
    </row>
    <row r="115" spans="2:48" ht="15" customHeight="1" x14ac:dyDescent="0.2">
      <c r="B115" s="6" t="s">
        <v>29</v>
      </c>
      <c r="C115" s="10" t="str">
        <f>IF(C76="","",C76*PL!$C$9*PL!$C$10)</f>
        <v/>
      </c>
      <c r="D115" s="10" t="str">
        <f>IF(D76="","",D76*PL!$C$9*PL!$C$10)</f>
        <v/>
      </c>
      <c r="E115" s="10" t="str">
        <f>IF(E76="","",E76*PL!$C$9*PL!$C$10)</f>
        <v/>
      </c>
      <c r="F115" s="10" t="str">
        <f>IF(F76="","",F76*PL!$C$9*PL!$C$10)</f>
        <v/>
      </c>
      <c r="G115" s="10" t="str">
        <f>IF(G76="","",G76*PL!$C$9*PL!$C$10)</f>
        <v/>
      </c>
      <c r="H115" s="10" t="str">
        <f>IF(H76="","",H76*PL!$C$9*PL!$C$10)</f>
        <v/>
      </c>
      <c r="I115" s="10" t="str">
        <f>IF(I76="","",I76*PL!$C$9*PL!$C$10)</f>
        <v/>
      </c>
      <c r="J115" s="16" t="str">
        <f>IF(J76="","",J76*PL!$C$9*PL!$C$10)</f>
        <v/>
      </c>
      <c r="K115" s="10">
        <f>IF(K76="","",K76*PL!$C$9*PL!$C$10*PL!$C$11*PL!$C$12*PL!$C$14)</f>
        <v>11.387212129597497</v>
      </c>
      <c r="L115" s="10">
        <f>IF(L76="","",L76*PL!$C$9*PL!$C$10*PL!$C$11*PL!$C$12*PL!$C$14)</f>
        <v>1.5182949506129995</v>
      </c>
      <c r="M115" s="10">
        <f>IF(M76="","",M76*PL!$C$9*PL!$C$10*PL!$C$11*PL!$C$12*PL!$C$14)</f>
        <v>1.3013956719539994</v>
      </c>
      <c r="N115" s="16">
        <f>IF(N76="","",N76*PL!$C$9*PL!$C$10*PL!$C$11*PL!$C$12*PL!$C$14)</f>
        <v>1.3013956719539994</v>
      </c>
      <c r="O115" s="10">
        <f>IF(O76="","",O76*PL!$C$9*PL!$C$10*PL!$C$11*PL!$C$12*PL!$C$14)</f>
        <v>0</v>
      </c>
      <c r="P115" s="10">
        <f>IF(P76="","",P76*PL!$C$9*PL!$C$10*PL!$C$11*PL!$C$12*PL!$C$14)</f>
        <v>0</v>
      </c>
      <c r="Q115" s="10">
        <f>IF(Q76="","",Q76*PL!$C$9*PL!$C$10*PL!$C$11*PL!$C$12*PL!$C$14)</f>
        <v>0</v>
      </c>
      <c r="R115" s="10">
        <f>IF(R76="","",R76*PL!$C$9*PL!$C$10*PL!$C$11*PL!$C$12*PL!$C$14)</f>
        <v>0</v>
      </c>
      <c r="S115" s="10">
        <f>IF(S76="","",S76*PL!$C$9*PL!$C$10*PL!$C$11*PL!$C$12*PL!$C$14)</f>
        <v>0</v>
      </c>
      <c r="T115" s="10">
        <f>IF(T76="","",T76*PL!$C$9*PL!$C$10*PL!$C$11*PL!$C$12*PL!$C$14)</f>
        <v>0</v>
      </c>
      <c r="U115" s="10">
        <f>IF(U76="","",U76*PL!$C$9*PL!$C$10*PL!$C$11*PL!$C$12*PL!$C$14)</f>
        <v>0</v>
      </c>
      <c r="V115" s="10">
        <f>IF(V76="","",V76*PL!$C$9*PL!$C$10*PL!$C$11*PL!$C$12*PL!$C$14)</f>
        <v>0</v>
      </c>
      <c r="W115" s="10">
        <f>IF(W76="","",W76*PL!$C$9*PL!$C$10*PL!$C$11*PL!$C$12*PL!$C$14)</f>
        <v>0</v>
      </c>
      <c r="X115" s="10">
        <f>IF(X76="","",X76*PL!$C$9*PL!$C$10*PL!$C$11*PL!$C$12*PL!$C$14)</f>
        <v>0</v>
      </c>
      <c r="Y115" s="10">
        <f>IF(Y76="","",Y76*PL!$C$9*PL!$C$10*PL!$C$11*PL!$C$12*PL!$C$14)</f>
        <v>0</v>
      </c>
      <c r="Z115" s="10">
        <f>IF(Z76="","",Z76*PL!$C$9*PL!$C$10*PL!$C$11*PL!$C$12*PL!$C$14)</f>
        <v>0</v>
      </c>
      <c r="AA115" s="10">
        <f>IF(AA76="","",AA76*PL!$C$9*PL!$C$10*PL!$C$11*PL!$C$12*PL!$C$14)</f>
        <v>0</v>
      </c>
      <c r="AB115" s="10">
        <f>IF(AB76="","",AB76*PL!$C$9*PL!$C$10*PL!$C$11*PL!$C$12*PL!$C$14)</f>
        <v>0</v>
      </c>
      <c r="AC115" s="10">
        <f>IF(AC76="","",AC76*PL!$C$9*PL!$C$10*PL!$C$11*PL!$C$12*PL!$C$14)</f>
        <v>0</v>
      </c>
      <c r="AD115" s="10">
        <f>IF(AD76="","",AD76*PL!$C$9*PL!$C$10*PL!$C$11*PL!$C$12*PL!$C$14)</f>
        <v>0</v>
      </c>
      <c r="AE115" s="10">
        <f>IF(AE76="","",AE76*PL!$C$9*PL!$C$10*PL!$C$11*PL!$C$12*PL!$C$14)</f>
        <v>0</v>
      </c>
      <c r="AF115" s="10">
        <f>IF(AF76="","",AF76*PL!$C$9*PL!$C$10*PL!$C$11*PL!$C$12*PL!$C$14)</f>
        <v>0</v>
      </c>
      <c r="AG115" s="10">
        <f>IF(AG76="","",AG76*PL!$C$9*PL!$C$10*PL!$C$11*PL!$C$12*PL!$C$14)</f>
        <v>0</v>
      </c>
      <c r="AH115" s="10">
        <f>IF(AH76="","",AH76*PL!$C$9*PL!$C$10*PL!$C$11*PL!$C$12*PL!$C$14)</f>
        <v>0</v>
      </c>
      <c r="AI115" s="10">
        <f>IF(AI76="","",AI76*PL!$C$9*PL!$C$10*PL!$C$11*PL!$C$12*PL!$C$14)</f>
        <v>0</v>
      </c>
      <c r="AJ115" s="10">
        <f>IF(AJ76="","",AJ76*PL!$C$9*PL!$C$10*PL!$C$11*PL!$C$12*PL!$C$14)</f>
        <v>0</v>
      </c>
      <c r="AK115" s="10">
        <f>IF(AK76="","",AK76*PL!$C$9*PL!$C$10*PL!$C$11*PL!$C$12*PL!$C$14)</f>
        <v>0</v>
      </c>
      <c r="AL115" s="10">
        <f>IF(AL76="","",AL76*PL!$C$9*PL!$C$10*PL!$C$11*PL!$C$12*PL!$C$14)</f>
        <v>0</v>
      </c>
      <c r="AM115" s="10">
        <f>IF(AM76="","",AM76*PL!$C$9*PL!$C$10*PL!$C$11*PL!$C$12*PL!$C$14)</f>
        <v>0</v>
      </c>
      <c r="AN115" s="10">
        <f>IF(AN76="","",AN76*PL!$C$9*PL!$C$10*PL!$C$11*PL!$C$12*PL!$C$14)</f>
        <v>0</v>
      </c>
      <c r="AO115" s="10">
        <f>IF(AO76="","",AO76*PL!$C$9*PL!$C$10*PL!$C$11*PL!$C$12*PL!$C$14)</f>
        <v>0</v>
      </c>
      <c r="AP115" s="10">
        <f>IF(AP76="","",AP76*PL!$C$9*PL!$C$10*PL!$C$11*PL!$C$12*PL!$C$14)</f>
        <v>0</v>
      </c>
      <c r="AQ115" s="10">
        <f>IF(AQ76="","",AQ76*PL!$C$9*PL!$C$10*PL!$C$11*PL!$C$12*PL!$C$14)</f>
        <v>0</v>
      </c>
      <c r="AR115" s="10">
        <f>IF(AR76="","",AR76*PL!$C$9*PL!$C$10*PL!$C$11*PL!$C$12*PL!$C$14)</f>
        <v>0</v>
      </c>
      <c r="AS115" s="10">
        <f>IF(AS76="","",AS76*PL!$C$9*PL!$C$10*PL!$C$11*PL!$C$12*PL!$C$14)</f>
        <v>0</v>
      </c>
      <c r="AT115" s="10" t="str">
        <f>IF(AT76="","",AT76*PL!$C$9*PL!$C$10)</f>
        <v/>
      </c>
      <c r="AU115" s="10" t="str">
        <f>IF(AU76="","",AU76*PL!$C$9*PL!$C$10)</f>
        <v/>
      </c>
      <c r="AV115" s="10" t="str">
        <f>IF(AV76="","",AV76*PL!$C$9*PL!$C$10)</f>
        <v/>
      </c>
    </row>
    <row r="116" spans="2:48" ht="15" customHeight="1" x14ac:dyDescent="0.25">
      <c r="B116" s="11" t="s">
        <v>30</v>
      </c>
      <c r="C116" s="10">
        <f>SUM(C115)</f>
        <v>0</v>
      </c>
      <c r="D116" s="10">
        <f t="shared" ref="D116:AB116" si="254">SUM(D115)</f>
        <v>0</v>
      </c>
      <c r="E116" s="10">
        <f t="shared" si="254"/>
        <v>0</v>
      </c>
      <c r="F116" s="10">
        <f t="shared" si="254"/>
        <v>0</v>
      </c>
      <c r="G116" s="10">
        <f t="shared" si="254"/>
        <v>0</v>
      </c>
      <c r="H116" s="10">
        <f t="shared" si="254"/>
        <v>0</v>
      </c>
      <c r="I116" s="10">
        <f t="shared" si="254"/>
        <v>0</v>
      </c>
      <c r="J116" s="16">
        <f t="shared" si="254"/>
        <v>0</v>
      </c>
      <c r="K116" s="10">
        <f t="shared" si="254"/>
        <v>11.387212129597497</v>
      </c>
      <c r="L116" s="10">
        <f t="shared" si="254"/>
        <v>1.5182949506129995</v>
      </c>
      <c r="M116" s="10">
        <f t="shared" si="254"/>
        <v>1.3013956719539994</v>
      </c>
      <c r="N116" s="16">
        <f t="shared" si="254"/>
        <v>1.3013956719539994</v>
      </c>
      <c r="O116" s="10">
        <f t="shared" si="254"/>
        <v>0</v>
      </c>
      <c r="P116" s="10">
        <f t="shared" si="254"/>
        <v>0</v>
      </c>
      <c r="Q116" s="10">
        <f t="shared" si="254"/>
        <v>0</v>
      </c>
      <c r="R116" s="10">
        <f t="shared" si="254"/>
        <v>0</v>
      </c>
      <c r="S116" s="10">
        <f t="shared" si="254"/>
        <v>0</v>
      </c>
      <c r="T116" s="10">
        <f t="shared" si="254"/>
        <v>0</v>
      </c>
      <c r="U116" s="10">
        <f t="shared" si="254"/>
        <v>0</v>
      </c>
      <c r="V116" s="10">
        <f t="shared" si="254"/>
        <v>0</v>
      </c>
      <c r="W116" s="10">
        <f t="shared" si="254"/>
        <v>0</v>
      </c>
      <c r="X116" s="10">
        <f t="shared" si="254"/>
        <v>0</v>
      </c>
      <c r="Y116" s="10">
        <f t="shared" si="254"/>
        <v>0</v>
      </c>
      <c r="Z116" s="10">
        <f t="shared" si="254"/>
        <v>0</v>
      </c>
      <c r="AA116" s="10">
        <f t="shared" si="254"/>
        <v>0</v>
      </c>
      <c r="AB116" s="10">
        <f t="shared" si="254"/>
        <v>0</v>
      </c>
      <c r="AC116" s="10">
        <f t="shared" ref="AC116" si="255">SUM(AC115)</f>
        <v>0</v>
      </c>
      <c r="AD116" s="10">
        <f t="shared" ref="AD116" si="256">SUM(AD115)</f>
        <v>0</v>
      </c>
      <c r="AE116" s="10">
        <f t="shared" ref="AE116" si="257">SUM(AE115)</f>
        <v>0</v>
      </c>
      <c r="AF116" s="10">
        <f t="shared" ref="AF116" si="258">SUM(AF115)</f>
        <v>0</v>
      </c>
      <c r="AG116" s="10">
        <f t="shared" ref="AG116" si="259">SUM(AG115)</f>
        <v>0</v>
      </c>
      <c r="AH116" s="10">
        <f t="shared" ref="AH116" si="260">SUM(AH115)</f>
        <v>0</v>
      </c>
      <c r="AI116" s="10">
        <f t="shared" ref="AI116" si="261">SUM(AI115)</f>
        <v>0</v>
      </c>
      <c r="AJ116" s="10">
        <f t="shared" ref="AJ116" si="262">SUM(AJ115)</f>
        <v>0</v>
      </c>
      <c r="AK116" s="10">
        <f t="shared" ref="AK116" si="263">SUM(AK115)</f>
        <v>0</v>
      </c>
      <c r="AL116" s="10">
        <f t="shared" ref="AL116" si="264">SUM(AL115)</f>
        <v>0</v>
      </c>
      <c r="AM116" s="10">
        <f t="shared" ref="AM116" si="265">SUM(AM115)</f>
        <v>0</v>
      </c>
      <c r="AN116" s="10">
        <f t="shared" ref="AN116" si="266">SUM(AN115)</f>
        <v>0</v>
      </c>
      <c r="AO116" s="10">
        <f t="shared" ref="AO116" si="267">SUM(AO115)</f>
        <v>0</v>
      </c>
      <c r="AP116" s="10">
        <f t="shared" ref="AP116" si="268">SUM(AP115)</f>
        <v>0</v>
      </c>
      <c r="AQ116" s="10">
        <f t="shared" ref="AQ116" si="269">SUM(AQ115)</f>
        <v>0</v>
      </c>
      <c r="AR116" s="10">
        <f t="shared" ref="AR116" si="270">SUM(AR115)</f>
        <v>0</v>
      </c>
      <c r="AS116" s="10">
        <f t="shared" ref="AS116" si="271">SUM(AS115)</f>
        <v>0</v>
      </c>
      <c r="AT116" s="10">
        <f t="shared" ref="AT116" si="272">SUM(AT115)</f>
        <v>0</v>
      </c>
      <c r="AU116" s="10">
        <f t="shared" ref="AU116" si="273">SUM(AU115)</f>
        <v>0</v>
      </c>
      <c r="AV116" s="10">
        <f t="shared" ref="AV116" si="274">SUM(AV115)</f>
        <v>0</v>
      </c>
    </row>
  </sheetData>
  <pageMargins left="0.7" right="0.7" top="0.75" bottom="0.75" header="0.3" footer="0.3"/>
  <ignoredErrors>
    <ignoredError sqref="B8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B1:W116"/>
  <sheetViews>
    <sheetView showGridLines="0" zoomScale="80" zoomScaleNormal="80" workbookViewId="0"/>
  </sheetViews>
  <sheetFormatPr defaultColWidth="9" defaultRowHeight="14.25" x14ac:dyDescent="0.2"/>
  <cols>
    <col min="1" max="1" width="3.625" customWidth="1"/>
    <col min="2" max="2" width="36.625" style="1" customWidth="1"/>
    <col min="3" max="18" width="9.625" customWidth="1"/>
  </cols>
  <sheetData>
    <row r="1" spans="2:23" ht="15" customHeight="1" x14ac:dyDescent="0.2"/>
    <row r="2" spans="2:23" ht="15" customHeight="1" x14ac:dyDescent="0.25">
      <c r="B2" s="11" t="s">
        <v>35</v>
      </c>
      <c r="C2" s="6"/>
      <c r="D2" s="6"/>
      <c r="E2" s="6"/>
      <c r="F2" s="6"/>
      <c r="G2" s="6"/>
      <c r="H2" s="6"/>
      <c r="I2" s="6"/>
      <c r="J2" s="6"/>
      <c r="K2" s="6"/>
      <c r="L2" s="6"/>
      <c r="M2" s="6"/>
      <c r="N2" s="6"/>
      <c r="O2" s="6"/>
      <c r="P2" s="6"/>
      <c r="Q2" s="6"/>
      <c r="R2" s="6"/>
    </row>
    <row r="3" spans="2:23" ht="15" customHeight="1" x14ac:dyDescent="0.25">
      <c r="B3" s="7" t="s">
        <v>52</v>
      </c>
      <c r="C3" s="7">
        <v>2010</v>
      </c>
      <c r="D3" s="7">
        <v>2011</v>
      </c>
      <c r="E3" s="7">
        <v>2012</v>
      </c>
      <c r="F3" s="7">
        <v>2013</v>
      </c>
      <c r="G3" s="7">
        <v>2014</v>
      </c>
      <c r="H3" s="13">
        <v>2015</v>
      </c>
      <c r="I3" s="7">
        <v>2016</v>
      </c>
      <c r="J3" s="7">
        <v>2017</v>
      </c>
      <c r="K3" s="7">
        <v>2018</v>
      </c>
      <c r="L3" s="13">
        <v>2019</v>
      </c>
      <c r="M3" s="7">
        <v>2020</v>
      </c>
      <c r="N3" s="7">
        <v>2021</v>
      </c>
      <c r="O3" s="7">
        <v>2022</v>
      </c>
      <c r="P3" s="7">
        <v>2023</v>
      </c>
      <c r="Q3" s="7">
        <v>2024</v>
      </c>
      <c r="R3" s="7">
        <v>2025</v>
      </c>
      <c r="S3" s="7">
        <v>2026</v>
      </c>
      <c r="T3" s="7">
        <v>2027</v>
      </c>
      <c r="U3" s="7">
        <v>2028</v>
      </c>
      <c r="V3" s="7">
        <v>2029</v>
      </c>
      <c r="W3" s="7">
        <v>2030</v>
      </c>
    </row>
    <row r="4" spans="2:23" ht="15" customHeight="1" x14ac:dyDescent="0.25">
      <c r="B4" s="7" t="s">
        <v>34</v>
      </c>
      <c r="C4" s="8">
        <f>C21+C31+C36+C38</f>
        <v>0</v>
      </c>
      <c r="D4" s="8">
        <f t="shared" ref="D4:R4" si="0">D21+D31+D36+D38</f>
        <v>0</v>
      </c>
      <c r="E4" s="8">
        <f t="shared" si="0"/>
        <v>0</v>
      </c>
      <c r="F4" s="8">
        <f t="shared" si="0"/>
        <v>0</v>
      </c>
      <c r="G4" s="8">
        <f t="shared" si="0"/>
        <v>0</v>
      </c>
      <c r="H4" s="14">
        <f t="shared" si="0"/>
        <v>0</v>
      </c>
      <c r="I4" s="8">
        <f t="shared" si="0"/>
        <v>6.7</v>
      </c>
      <c r="J4" s="8">
        <f t="shared" si="0"/>
        <v>12.8</v>
      </c>
      <c r="K4" s="8">
        <f t="shared" si="0"/>
        <v>21.7</v>
      </c>
      <c r="L4" s="14">
        <f t="shared" si="0"/>
        <v>31.1</v>
      </c>
      <c r="M4" s="8">
        <f t="shared" si="0"/>
        <v>40.6</v>
      </c>
      <c r="N4" s="8">
        <f t="shared" si="0"/>
        <v>50.1</v>
      </c>
      <c r="O4" s="8">
        <f t="shared" si="0"/>
        <v>59.6</v>
      </c>
      <c r="P4" s="8">
        <f t="shared" si="0"/>
        <v>69.099999999999994</v>
      </c>
      <c r="Q4" s="8">
        <f t="shared" si="0"/>
        <v>78.5</v>
      </c>
      <c r="R4" s="8">
        <f t="shared" si="0"/>
        <v>85.600000000000009</v>
      </c>
      <c r="S4" s="8">
        <f t="shared" ref="S4:W4" si="1">S21+S31+S36+S38</f>
        <v>90.4</v>
      </c>
      <c r="T4" s="8">
        <f t="shared" si="1"/>
        <v>92.7</v>
      </c>
      <c r="U4" s="8">
        <f t="shared" si="1"/>
        <v>0</v>
      </c>
      <c r="V4" s="8">
        <f t="shared" si="1"/>
        <v>0</v>
      </c>
      <c r="W4" s="8">
        <f t="shared" si="1"/>
        <v>0</v>
      </c>
    </row>
    <row r="5" spans="2:23" ht="15" customHeight="1" x14ac:dyDescent="0.2">
      <c r="B5" s="1" t="s">
        <v>0</v>
      </c>
      <c r="C5" s="5"/>
      <c r="D5" s="5"/>
      <c r="E5" s="5"/>
      <c r="F5" s="5"/>
      <c r="G5" s="5"/>
      <c r="H5" s="15"/>
      <c r="I5" s="5"/>
      <c r="J5" s="5"/>
      <c r="K5" s="5"/>
      <c r="L5" s="15"/>
      <c r="M5" s="5"/>
      <c r="N5" s="5"/>
      <c r="O5" s="5"/>
      <c r="P5" s="5"/>
      <c r="Q5" s="5"/>
      <c r="R5" s="5"/>
      <c r="S5" s="5"/>
      <c r="T5" s="5"/>
      <c r="U5" s="5"/>
      <c r="V5" s="5"/>
      <c r="W5" s="5"/>
    </row>
    <row r="6" spans="2:23" ht="15" customHeight="1" x14ac:dyDescent="0.2">
      <c r="B6" s="1" t="s">
        <v>1</v>
      </c>
      <c r="C6" s="5"/>
      <c r="D6" s="5"/>
      <c r="E6" s="5"/>
      <c r="F6" s="5"/>
      <c r="G6" s="5"/>
      <c r="H6" s="15"/>
      <c r="I6" s="5"/>
      <c r="J6" s="5"/>
      <c r="K6" s="5"/>
      <c r="L6" s="15"/>
      <c r="M6" s="5"/>
      <c r="N6" s="5"/>
      <c r="O6" s="5"/>
      <c r="P6" s="5"/>
      <c r="Q6" s="5"/>
      <c r="R6" s="5"/>
      <c r="S6" s="5"/>
      <c r="T6" s="5"/>
      <c r="U6" s="5"/>
      <c r="V6" s="5"/>
      <c r="W6" s="5"/>
    </row>
    <row r="7" spans="2:23" ht="15" customHeight="1" x14ac:dyDescent="0.2">
      <c r="B7" s="1" t="s">
        <v>2</v>
      </c>
      <c r="C7" s="5"/>
      <c r="D7" s="5"/>
      <c r="E7" s="5"/>
      <c r="F7" s="5"/>
      <c r="G7" s="5"/>
      <c r="H7" s="15"/>
      <c r="I7" s="5"/>
      <c r="J7" s="5"/>
      <c r="K7" s="5"/>
      <c r="L7" s="15"/>
      <c r="M7" s="5"/>
      <c r="N7" s="5"/>
      <c r="O7" s="5"/>
      <c r="P7" s="5"/>
      <c r="Q7" s="5"/>
      <c r="R7" s="5"/>
      <c r="S7" s="5"/>
      <c r="T7" s="5"/>
      <c r="U7" s="5"/>
      <c r="V7" s="5"/>
      <c r="W7" s="5"/>
    </row>
    <row r="8" spans="2:23" ht="15" customHeight="1" x14ac:dyDescent="0.2">
      <c r="B8" s="1" t="s">
        <v>3</v>
      </c>
      <c r="C8" s="5"/>
      <c r="D8" s="5"/>
      <c r="E8" s="5"/>
      <c r="F8" s="5"/>
      <c r="G8" s="5"/>
      <c r="H8" s="15"/>
      <c r="I8" s="5"/>
      <c r="J8" s="5"/>
      <c r="K8" s="5"/>
      <c r="L8" s="15"/>
      <c r="M8" s="5"/>
      <c r="N8" s="5"/>
      <c r="O8" s="5"/>
      <c r="P8" s="5"/>
      <c r="Q8" s="5"/>
      <c r="R8" s="5"/>
      <c r="S8" s="5"/>
      <c r="T8" s="5"/>
      <c r="U8" s="5"/>
      <c r="V8" s="5"/>
      <c r="W8" s="5"/>
    </row>
    <row r="9" spans="2:23" ht="15" customHeight="1" x14ac:dyDescent="0.2">
      <c r="B9" s="1" t="s">
        <v>4</v>
      </c>
      <c r="C9" s="5"/>
      <c r="D9" s="5"/>
      <c r="E9" s="5"/>
      <c r="F9" s="5"/>
      <c r="G9" s="5"/>
      <c r="H9" s="15"/>
      <c r="I9" s="5"/>
      <c r="J9" s="5"/>
      <c r="K9" s="5"/>
      <c r="L9" s="15"/>
      <c r="M9" s="5"/>
      <c r="N9" s="5"/>
      <c r="O9" s="5"/>
      <c r="P9" s="5"/>
      <c r="Q9" s="5"/>
      <c r="R9" s="5"/>
      <c r="S9" s="5"/>
      <c r="T9" s="5"/>
      <c r="U9" s="5"/>
      <c r="V9" s="5"/>
      <c r="W9" s="5"/>
    </row>
    <row r="10" spans="2:23" ht="15" customHeight="1" x14ac:dyDescent="0.2">
      <c r="B10" s="1" t="s">
        <v>5</v>
      </c>
      <c r="C10" s="5"/>
      <c r="D10" s="5"/>
      <c r="E10" s="5"/>
      <c r="F10" s="5"/>
      <c r="G10" s="5"/>
      <c r="H10" s="15"/>
      <c r="I10" s="5"/>
      <c r="J10" s="5"/>
      <c r="K10" s="5"/>
      <c r="L10" s="15"/>
      <c r="M10" s="5"/>
      <c r="N10" s="5"/>
      <c r="O10" s="5"/>
      <c r="P10" s="5"/>
      <c r="Q10" s="5"/>
      <c r="R10" s="5"/>
      <c r="S10" s="5"/>
      <c r="T10" s="5"/>
      <c r="U10" s="5"/>
      <c r="V10" s="5"/>
      <c r="W10" s="5"/>
    </row>
    <row r="11" spans="2:23" ht="15" customHeight="1" x14ac:dyDescent="0.2">
      <c r="B11" s="1" t="s">
        <v>6</v>
      </c>
      <c r="C11" s="5"/>
      <c r="D11" s="5"/>
      <c r="E11" s="5"/>
      <c r="F11" s="5"/>
      <c r="G11" s="5"/>
      <c r="H11" s="15"/>
      <c r="I11" s="5"/>
      <c r="J11" s="5"/>
      <c r="K11" s="5"/>
      <c r="L11" s="15"/>
      <c r="M11" s="5"/>
      <c r="N11" s="5"/>
      <c r="O11" s="5"/>
      <c r="P11" s="5"/>
      <c r="Q11" s="5"/>
      <c r="R11" s="5"/>
      <c r="S11" s="5"/>
      <c r="T11" s="5"/>
      <c r="U11" s="5"/>
      <c r="V11" s="5"/>
      <c r="W11" s="5"/>
    </row>
    <row r="12" spans="2:23" ht="15" customHeight="1" x14ac:dyDescent="0.2">
      <c r="B12" s="1" t="s">
        <v>7</v>
      </c>
      <c r="C12" s="5"/>
      <c r="D12" s="5"/>
      <c r="E12" s="5"/>
      <c r="F12" s="5"/>
      <c r="G12" s="5"/>
      <c r="H12" s="15"/>
      <c r="I12" s="5"/>
      <c r="J12" s="5"/>
      <c r="K12" s="5"/>
      <c r="L12" s="15"/>
      <c r="M12" s="5"/>
      <c r="N12" s="5"/>
      <c r="O12" s="5"/>
      <c r="P12" s="5"/>
      <c r="Q12" s="5"/>
      <c r="R12" s="5"/>
      <c r="S12" s="5"/>
      <c r="T12" s="5"/>
      <c r="U12" s="5"/>
      <c r="V12" s="5"/>
      <c r="W12" s="5"/>
    </row>
    <row r="13" spans="2:23" ht="15" customHeight="1" x14ac:dyDescent="0.2">
      <c r="B13" s="2" t="s">
        <v>8</v>
      </c>
      <c r="C13" s="5"/>
      <c r="D13" s="5"/>
      <c r="E13" s="5"/>
      <c r="F13" s="5"/>
      <c r="G13" s="5"/>
      <c r="H13" s="15"/>
      <c r="I13" s="5"/>
      <c r="J13" s="5"/>
      <c r="K13" s="5"/>
      <c r="L13" s="15"/>
      <c r="M13" s="5"/>
      <c r="N13" s="5"/>
      <c r="O13" s="5"/>
      <c r="P13" s="5"/>
      <c r="Q13" s="5"/>
      <c r="R13" s="5"/>
      <c r="S13" s="5"/>
      <c r="T13" s="5"/>
      <c r="U13" s="5"/>
      <c r="V13" s="5"/>
      <c r="W13" s="5"/>
    </row>
    <row r="14" spans="2:23" ht="15" customHeight="1" x14ac:dyDescent="0.2">
      <c r="B14" s="2" t="s">
        <v>9</v>
      </c>
      <c r="C14" s="5"/>
      <c r="D14" s="5"/>
      <c r="E14" s="5"/>
      <c r="F14" s="5"/>
      <c r="G14" s="5"/>
      <c r="H14" s="15"/>
      <c r="I14" s="5"/>
      <c r="J14" s="5"/>
      <c r="K14" s="5"/>
      <c r="L14" s="15"/>
      <c r="M14" s="5"/>
      <c r="N14" s="5"/>
      <c r="O14" s="5"/>
      <c r="P14" s="5"/>
      <c r="Q14" s="5"/>
      <c r="R14" s="5"/>
      <c r="S14" s="5"/>
      <c r="T14" s="5"/>
      <c r="U14" s="5"/>
      <c r="V14" s="5"/>
      <c r="W14" s="5"/>
    </row>
    <row r="15" spans="2:23" ht="15" customHeight="1" x14ac:dyDescent="0.2">
      <c r="B15" s="2" t="s">
        <v>10</v>
      </c>
      <c r="C15" s="5"/>
      <c r="D15" s="5"/>
      <c r="E15" s="5"/>
      <c r="F15" s="5"/>
      <c r="G15" s="5"/>
      <c r="H15" s="15"/>
      <c r="I15" s="5"/>
      <c r="J15" s="5"/>
      <c r="K15" s="5"/>
      <c r="L15" s="15"/>
      <c r="M15" s="5"/>
      <c r="N15" s="5"/>
      <c r="O15" s="5"/>
      <c r="P15" s="5"/>
      <c r="Q15" s="5"/>
      <c r="R15" s="5"/>
      <c r="S15" s="5"/>
      <c r="T15" s="5"/>
      <c r="U15" s="5"/>
      <c r="V15" s="5"/>
      <c r="W15" s="5"/>
    </row>
    <row r="16" spans="2:23" ht="15" customHeight="1" x14ac:dyDescent="0.2">
      <c r="B16" s="1" t="s">
        <v>11</v>
      </c>
      <c r="C16" s="5">
        <f>SUM(C17:C20)</f>
        <v>0</v>
      </c>
      <c r="D16" s="5">
        <f t="shared" ref="D16:R16" si="2">SUM(D17:D20)</f>
        <v>0</v>
      </c>
      <c r="E16" s="5">
        <f t="shared" si="2"/>
        <v>0</v>
      </c>
      <c r="F16" s="5">
        <f t="shared" si="2"/>
        <v>0</v>
      </c>
      <c r="G16" s="5">
        <f t="shared" si="2"/>
        <v>0</v>
      </c>
      <c r="H16" s="15">
        <f t="shared" si="2"/>
        <v>0</v>
      </c>
      <c r="I16" s="5">
        <f t="shared" si="2"/>
        <v>6.5</v>
      </c>
      <c r="J16" s="5">
        <f t="shared" si="2"/>
        <v>12.4</v>
      </c>
      <c r="K16" s="5">
        <f t="shared" si="2"/>
        <v>21</v>
      </c>
      <c r="L16" s="15">
        <f t="shared" si="2"/>
        <v>30.3</v>
      </c>
      <c r="M16" s="5">
        <f t="shared" si="2"/>
        <v>39.5</v>
      </c>
      <c r="N16" s="5">
        <f t="shared" si="2"/>
        <v>48.7</v>
      </c>
      <c r="O16" s="5">
        <f t="shared" si="2"/>
        <v>58</v>
      </c>
      <c r="P16" s="5">
        <f t="shared" si="2"/>
        <v>67.3</v>
      </c>
      <c r="Q16" s="5">
        <f t="shared" si="2"/>
        <v>76.400000000000006</v>
      </c>
      <c r="R16" s="5">
        <f t="shared" si="2"/>
        <v>83.4</v>
      </c>
      <c r="S16" s="5">
        <f t="shared" ref="S16" si="3">SUM(S17:S20)</f>
        <v>88</v>
      </c>
      <c r="T16" s="5">
        <f t="shared" ref="T16" si="4">SUM(T17:T20)</f>
        <v>90.2</v>
      </c>
      <c r="U16" s="5">
        <f t="shared" ref="U16" si="5">SUM(U17:U20)</f>
        <v>0</v>
      </c>
      <c r="V16" s="5">
        <f t="shared" ref="V16" si="6">SUM(V17:V20)</f>
        <v>0</v>
      </c>
      <c r="W16" s="5">
        <f t="shared" ref="W16" si="7">SUM(W17:W20)</f>
        <v>0</v>
      </c>
    </row>
    <row r="17" spans="2:23" ht="15" customHeight="1" x14ac:dyDescent="0.2">
      <c r="B17" s="3" t="s">
        <v>12</v>
      </c>
      <c r="C17" s="5"/>
      <c r="D17" s="5"/>
      <c r="E17" s="5"/>
      <c r="F17" s="5"/>
      <c r="G17" s="5"/>
      <c r="H17" s="15"/>
      <c r="I17" s="5">
        <v>6.5</v>
      </c>
      <c r="J17" s="5">
        <v>12.4</v>
      </c>
      <c r="K17" s="5">
        <v>21</v>
      </c>
      <c r="L17" s="15">
        <v>30.3</v>
      </c>
      <c r="M17" s="5">
        <v>39.5</v>
      </c>
      <c r="N17" s="5">
        <v>48.7</v>
      </c>
      <c r="O17" s="5">
        <v>58</v>
      </c>
      <c r="P17" s="5">
        <v>67.3</v>
      </c>
      <c r="Q17" s="5">
        <v>76.400000000000006</v>
      </c>
      <c r="R17" s="5">
        <v>83.4</v>
      </c>
      <c r="S17" s="5">
        <v>88</v>
      </c>
      <c r="T17" s="5">
        <v>90.2</v>
      </c>
      <c r="U17" s="5"/>
      <c r="V17" s="5"/>
      <c r="W17" s="5"/>
    </row>
    <row r="18" spans="2:23" ht="15" customHeight="1" x14ac:dyDescent="0.2">
      <c r="B18" s="3" t="s">
        <v>31</v>
      </c>
      <c r="C18" s="5"/>
      <c r="D18" s="5"/>
      <c r="E18" s="5"/>
      <c r="F18" s="5"/>
      <c r="G18" s="5"/>
      <c r="H18" s="15"/>
      <c r="I18" s="5"/>
      <c r="J18" s="5"/>
      <c r="K18" s="5"/>
      <c r="L18" s="15"/>
      <c r="M18" s="5"/>
      <c r="N18" s="5"/>
      <c r="O18" s="5"/>
      <c r="P18" s="5"/>
      <c r="Q18" s="5"/>
      <c r="R18" s="5"/>
      <c r="S18" s="5"/>
      <c r="T18" s="5"/>
      <c r="U18" s="5"/>
      <c r="V18" s="5"/>
      <c r="W18" s="5"/>
    </row>
    <row r="19" spans="2:23" ht="15" customHeight="1" x14ac:dyDescent="0.2">
      <c r="B19" s="3" t="s">
        <v>14</v>
      </c>
      <c r="C19" s="5"/>
      <c r="D19" s="5"/>
      <c r="E19" s="5"/>
      <c r="F19" s="5"/>
      <c r="G19" s="5"/>
      <c r="H19" s="15"/>
      <c r="I19" s="5"/>
      <c r="J19" s="5"/>
      <c r="K19" s="5"/>
      <c r="L19" s="15"/>
      <c r="M19" s="5"/>
      <c r="N19" s="5"/>
      <c r="O19" s="5"/>
      <c r="P19" s="5"/>
      <c r="Q19" s="5"/>
      <c r="R19" s="5"/>
      <c r="S19" s="5"/>
      <c r="T19" s="5"/>
      <c r="U19" s="5"/>
      <c r="V19" s="5"/>
      <c r="W19" s="5"/>
    </row>
    <row r="20" spans="2:23" ht="15" customHeight="1" x14ac:dyDescent="0.2">
      <c r="B20" s="9" t="s">
        <v>13</v>
      </c>
      <c r="C20" s="10"/>
      <c r="D20" s="10"/>
      <c r="E20" s="10"/>
      <c r="F20" s="10"/>
      <c r="G20" s="10"/>
      <c r="H20" s="16"/>
      <c r="I20" s="10"/>
      <c r="J20" s="10"/>
      <c r="K20" s="10"/>
      <c r="L20" s="16"/>
      <c r="M20" s="10"/>
      <c r="N20" s="10"/>
      <c r="O20" s="10"/>
      <c r="P20" s="10"/>
      <c r="Q20" s="10"/>
      <c r="R20" s="10"/>
      <c r="S20" s="10"/>
      <c r="T20" s="10"/>
      <c r="U20" s="10"/>
      <c r="V20" s="10"/>
      <c r="W20" s="10"/>
    </row>
    <row r="21" spans="2:23" ht="15" customHeight="1" x14ac:dyDescent="0.25">
      <c r="B21" s="11" t="s">
        <v>15</v>
      </c>
      <c r="C21" s="10">
        <f>SUM(C5:C16)</f>
        <v>0</v>
      </c>
      <c r="D21" s="10">
        <f t="shared" ref="D21:R21" si="8">SUM(D5:D16)</f>
        <v>0</v>
      </c>
      <c r="E21" s="10">
        <f t="shared" si="8"/>
        <v>0</v>
      </c>
      <c r="F21" s="10">
        <f t="shared" si="8"/>
        <v>0</v>
      </c>
      <c r="G21" s="10">
        <f t="shared" si="8"/>
        <v>0</v>
      </c>
      <c r="H21" s="16">
        <f t="shared" si="8"/>
        <v>0</v>
      </c>
      <c r="I21" s="10">
        <f t="shared" si="8"/>
        <v>6.5</v>
      </c>
      <c r="J21" s="10">
        <f t="shared" si="8"/>
        <v>12.4</v>
      </c>
      <c r="K21" s="10">
        <f t="shared" si="8"/>
        <v>21</v>
      </c>
      <c r="L21" s="16">
        <f t="shared" si="8"/>
        <v>30.3</v>
      </c>
      <c r="M21" s="10">
        <f t="shared" si="8"/>
        <v>39.5</v>
      </c>
      <c r="N21" s="10">
        <f t="shared" si="8"/>
        <v>48.7</v>
      </c>
      <c r="O21" s="10">
        <f t="shared" si="8"/>
        <v>58</v>
      </c>
      <c r="P21" s="10">
        <f t="shared" si="8"/>
        <v>67.3</v>
      </c>
      <c r="Q21" s="10">
        <f t="shared" si="8"/>
        <v>76.400000000000006</v>
      </c>
      <c r="R21" s="10">
        <f t="shared" si="8"/>
        <v>83.4</v>
      </c>
      <c r="S21" s="10">
        <f t="shared" ref="S21:W21" si="9">SUM(S5:S16)</f>
        <v>88</v>
      </c>
      <c r="T21" s="10">
        <f t="shared" si="9"/>
        <v>90.2</v>
      </c>
      <c r="U21" s="10">
        <f t="shared" si="9"/>
        <v>0</v>
      </c>
      <c r="V21" s="10">
        <f t="shared" si="9"/>
        <v>0</v>
      </c>
      <c r="W21" s="10">
        <f t="shared" si="9"/>
        <v>0</v>
      </c>
    </row>
    <row r="22" spans="2:23" ht="15" customHeight="1" x14ac:dyDescent="0.2">
      <c r="B22" s="1" t="s">
        <v>16</v>
      </c>
      <c r="C22" s="5"/>
      <c r="D22" s="5"/>
      <c r="E22" s="5"/>
      <c r="F22" s="5"/>
      <c r="G22" s="5"/>
      <c r="H22" s="15"/>
      <c r="I22" s="5"/>
      <c r="J22" s="5"/>
      <c r="K22" s="5"/>
      <c r="L22" s="15"/>
      <c r="M22" s="5"/>
      <c r="N22" s="5"/>
      <c r="O22" s="5"/>
      <c r="P22" s="5"/>
      <c r="Q22" s="5"/>
      <c r="R22" s="5"/>
      <c r="S22" s="5"/>
      <c r="T22" s="5"/>
      <c r="U22" s="5"/>
      <c r="V22" s="5"/>
      <c r="W22" s="5"/>
    </row>
    <row r="23" spans="2:23" ht="15" customHeight="1" x14ac:dyDescent="0.2">
      <c r="B23" s="1" t="s">
        <v>17</v>
      </c>
      <c r="C23" s="5"/>
      <c r="D23" s="5"/>
      <c r="E23" s="5"/>
      <c r="F23" s="5"/>
      <c r="G23" s="5"/>
      <c r="H23" s="15"/>
      <c r="I23" s="5"/>
      <c r="J23" s="5"/>
      <c r="K23" s="5"/>
      <c r="L23" s="15"/>
      <c r="M23" s="5"/>
      <c r="N23" s="5"/>
      <c r="O23" s="5"/>
      <c r="P23" s="5"/>
      <c r="Q23" s="5"/>
      <c r="R23" s="5"/>
      <c r="S23" s="5"/>
      <c r="T23" s="5"/>
      <c r="U23" s="5"/>
      <c r="V23" s="5"/>
      <c r="W23" s="5"/>
    </row>
    <row r="24" spans="2:23" ht="15" customHeight="1" x14ac:dyDescent="0.2">
      <c r="B24" s="1" t="s">
        <v>18</v>
      </c>
      <c r="C24" s="5"/>
      <c r="D24" s="5"/>
      <c r="E24" s="5"/>
      <c r="F24" s="5"/>
      <c r="G24" s="5"/>
      <c r="H24" s="15"/>
      <c r="I24" s="5"/>
      <c r="J24" s="5"/>
      <c r="K24" s="5"/>
      <c r="L24" s="15"/>
      <c r="M24" s="5"/>
      <c r="N24" s="5"/>
      <c r="O24" s="5"/>
      <c r="P24" s="5"/>
      <c r="Q24" s="5"/>
      <c r="R24" s="5"/>
      <c r="S24" s="5"/>
      <c r="T24" s="5"/>
      <c r="U24" s="5"/>
      <c r="V24" s="5"/>
      <c r="W24" s="5"/>
    </row>
    <row r="25" spans="2:23" ht="15" customHeight="1" x14ac:dyDescent="0.2">
      <c r="B25" s="1" t="s">
        <v>19</v>
      </c>
      <c r="C25" s="5"/>
      <c r="D25" s="5"/>
      <c r="E25" s="5"/>
      <c r="F25" s="5"/>
      <c r="G25" s="5"/>
      <c r="H25" s="15"/>
      <c r="I25" s="5">
        <v>0.2</v>
      </c>
      <c r="J25" s="5">
        <v>0.4</v>
      </c>
      <c r="K25" s="5">
        <v>0.7</v>
      </c>
      <c r="L25" s="15">
        <v>0.8</v>
      </c>
      <c r="M25" s="5">
        <v>1.1000000000000001</v>
      </c>
      <c r="N25" s="5">
        <v>1.4</v>
      </c>
      <c r="O25" s="5">
        <v>1.6</v>
      </c>
      <c r="P25" s="5">
        <v>1.8</v>
      </c>
      <c r="Q25" s="5">
        <v>2.1</v>
      </c>
      <c r="R25" s="5">
        <v>2.2000000000000002</v>
      </c>
      <c r="S25" s="5">
        <v>2.4</v>
      </c>
      <c r="T25" s="5">
        <v>2.5</v>
      </c>
      <c r="U25" s="5"/>
      <c r="V25" s="5"/>
      <c r="W25" s="5"/>
    </row>
    <row r="26" spans="2:23" ht="15" customHeight="1" x14ac:dyDescent="0.2">
      <c r="B26" s="1" t="s">
        <v>20</v>
      </c>
      <c r="C26" s="5"/>
      <c r="D26" s="5"/>
      <c r="E26" s="5"/>
      <c r="F26" s="5"/>
      <c r="G26" s="5"/>
      <c r="H26" s="15"/>
      <c r="I26" s="5"/>
      <c r="J26" s="5"/>
      <c r="K26" s="5"/>
      <c r="L26" s="15"/>
      <c r="M26" s="5"/>
      <c r="N26" s="5"/>
      <c r="O26" s="5"/>
      <c r="P26" s="5"/>
      <c r="Q26" s="5"/>
      <c r="R26" s="5"/>
      <c r="S26" s="5"/>
      <c r="T26" s="5"/>
      <c r="U26" s="5"/>
      <c r="V26" s="5"/>
      <c r="W26" s="5"/>
    </row>
    <row r="27" spans="2:23" ht="15" customHeight="1" x14ac:dyDescent="0.2">
      <c r="B27" s="1" t="s">
        <v>21</v>
      </c>
      <c r="C27" s="5"/>
      <c r="D27" s="5"/>
      <c r="E27" s="5"/>
      <c r="F27" s="5"/>
      <c r="G27" s="5"/>
      <c r="H27" s="15"/>
      <c r="I27" s="5"/>
      <c r="J27" s="5"/>
      <c r="K27" s="5"/>
      <c r="L27" s="15"/>
      <c r="M27" s="5"/>
      <c r="N27" s="5"/>
      <c r="O27" s="5"/>
      <c r="P27" s="5"/>
      <c r="Q27" s="5"/>
      <c r="R27" s="5"/>
      <c r="S27" s="5"/>
      <c r="T27" s="5"/>
      <c r="U27" s="5"/>
      <c r="V27" s="5"/>
      <c r="W27" s="5"/>
    </row>
    <row r="28" spans="2:23" ht="15" customHeight="1" x14ac:dyDescent="0.2">
      <c r="B28" s="4" t="s">
        <v>33</v>
      </c>
      <c r="C28" s="5"/>
      <c r="D28" s="5"/>
      <c r="E28" s="5"/>
      <c r="F28" s="5"/>
      <c r="G28" s="5"/>
      <c r="H28" s="15"/>
      <c r="I28" s="5"/>
      <c r="J28" s="5"/>
      <c r="K28" s="5"/>
      <c r="L28" s="15"/>
      <c r="M28" s="5"/>
      <c r="N28" s="5"/>
      <c r="O28" s="5"/>
      <c r="P28" s="5"/>
      <c r="Q28" s="5"/>
      <c r="R28" s="5"/>
      <c r="S28" s="5"/>
      <c r="T28" s="5"/>
      <c r="U28" s="5"/>
      <c r="V28" s="5"/>
      <c r="W28" s="5"/>
    </row>
    <row r="29" spans="2:23" ht="15" customHeight="1" x14ac:dyDescent="0.2">
      <c r="B29" s="4" t="s">
        <v>32</v>
      </c>
      <c r="C29" s="5"/>
      <c r="D29" s="5"/>
      <c r="E29" s="5"/>
      <c r="F29" s="5"/>
      <c r="G29" s="5"/>
      <c r="H29" s="15"/>
      <c r="I29" s="5"/>
      <c r="J29" s="5"/>
      <c r="K29" s="5"/>
      <c r="L29" s="15"/>
      <c r="M29" s="5"/>
      <c r="N29" s="5"/>
      <c r="O29" s="5"/>
      <c r="P29" s="5"/>
      <c r="Q29" s="5"/>
      <c r="R29" s="5"/>
      <c r="S29" s="5"/>
      <c r="T29" s="5"/>
      <c r="U29" s="5"/>
      <c r="V29" s="5"/>
      <c r="W29" s="5"/>
    </row>
    <row r="30" spans="2:23" ht="15" customHeight="1" x14ac:dyDescent="0.2">
      <c r="B30" s="12" t="s">
        <v>22</v>
      </c>
      <c r="C30" s="10"/>
      <c r="D30" s="10"/>
      <c r="E30" s="10"/>
      <c r="F30" s="10"/>
      <c r="G30" s="10"/>
      <c r="H30" s="16"/>
      <c r="I30" s="10"/>
      <c r="J30" s="10"/>
      <c r="K30" s="10"/>
      <c r="L30" s="16"/>
      <c r="M30" s="10"/>
      <c r="N30" s="10"/>
      <c r="O30" s="10"/>
      <c r="P30" s="10"/>
      <c r="Q30" s="10"/>
      <c r="R30" s="10"/>
      <c r="S30" s="10"/>
      <c r="T30" s="10"/>
      <c r="U30" s="10"/>
      <c r="V30" s="10"/>
      <c r="W30" s="10"/>
    </row>
    <row r="31" spans="2:23" ht="15" customHeight="1" x14ac:dyDescent="0.25">
      <c r="B31" s="11" t="s">
        <v>23</v>
      </c>
      <c r="C31" s="10">
        <f>SUM(C22:C30)</f>
        <v>0</v>
      </c>
      <c r="D31" s="10">
        <f t="shared" ref="D31:R31" si="10">SUM(D22:D30)</f>
        <v>0</v>
      </c>
      <c r="E31" s="10">
        <f t="shared" si="10"/>
        <v>0</v>
      </c>
      <c r="F31" s="10">
        <f t="shared" si="10"/>
        <v>0</v>
      </c>
      <c r="G31" s="10">
        <f t="shared" si="10"/>
        <v>0</v>
      </c>
      <c r="H31" s="16">
        <f t="shared" si="10"/>
        <v>0</v>
      </c>
      <c r="I31" s="10">
        <f t="shared" si="10"/>
        <v>0.2</v>
      </c>
      <c r="J31" s="10">
        <f t="shared" si="10"/>
        <v>0.4</v>
      </c>
      <c r="K31" s="10">
        <f t="shared" si="10"/>
        <v>0.7</v>
      </c>
      <c r="L31" s="16">
        <f t="shared" si="10"/>
        <v>0.8</v>
      </c>
      <c r="M31" s="10">
        <f t="shared" si="10"/>
        <v>1.1000000000000001</v>
      </c>
      <c r="N31" s="10">
        <f t="shared" si="10"/>
        <v>1.4</v>
      </c>
      <c r="O31" s="10">
        <f t="shared" si="10"/>
        <v>1.6</v>
      </c>
      <c r="P31" s="10">
        <f t="shared" si="10"/>
        <v>1.8</v>
      </c>
      <c r="Q31" s="10">
        <f t="shared" si="10"/>
        <v>2.1</v>
      </c>
      <c r="R31" s="10">
        <f t="shared" si="10"/>
        <v>2.2000000000000002</v>
      </c>
      <c r="S31" s="10">
        <f t="shared" ref="S31" si="11">SUM(S22:S30)</f>
        <v>2.4</v>
      </c>
      <c r="T31" s="10">
        <f t="shared" ref="T31" si="12">SUM(T22:T30)</f>
        <v>2.5</v>
      </c>
      <c r="U31" s="10">
        <f t="shared" ref="U31" si="13">SUM(U22:U30)</f>
        <v>0</v>
      </c>
      <c r="V31" s="10">
        <f t="shared" ref="V31" si="14">SUM(V22:V30)</f>
        <v>0</v>
      </c>
      <c r="W31" s="10">
        <f t="shared" ref="W31" si="15">SUM(W22:W30)</f>
        <v>0</v>
      </c>
    </row>
    <row r="32" spans="2:23" ht="15" customHeight="1" x14ac:dyDescent="0.2">
      <c r="B32" s="1" t="s">
        <v>24</v>
      </c>
      <c r="C32" s="5"/>
      <c r="D32" s="5"/>
      <c r="E32" s="5"/>
      <c r="F32" s="5"/>
      <c r="G32" s="5"/>
      <c r="H32" s="15"/>
      <c r="I32" s="5"/>
      <c r="J32" s="5"/>
      <c r="K32" s="5"/>
      <c r="L32" s="15"/>
      <c r="M32" s="5"/>
      <c r="N32" s="5"/>
      <c r="O32" s="5"/>
      <c r="P32" s="5"/>
      <c r="Q32" s="5"/>
      <c r="R32" s="5"/>
      <c r="S32" s="5"/>
      <c r="T32" s="5"/>
      <c r="U32" s="5"/>
      <c r="V32" s="5"/>
      <c r="W32" s="5"/>
    </row>
    <row r="33" spans="2:23" ht="15" customHeight="1" x14ac:dyDescent="0.2">
      <c r="B33" s="1" t="s">
        <v>25</v>
      </c>
      <c r="C33" s="5"/>
      <c r="D33" s="5"/>
      <c r="E33" s="5"/>
      <c r="F33" s="5"/>
      <c r="G33" s="5"/>
      <c r="H33" s="15"/>
      <c r="I33" s="5"/>
      <c r="J33" s="5"/>
      <c r="K33" s="5"/>
      <c r="L33" s="15"/>
      <c r="M33" s="5"/>
      <c r="N33" s="5"/>
      <c r="O33" s="5"/>
      <c r="P33" s="5"/>
      <c r="Q33" s="5"/>
      <c r="R33" s="5"/>
      <c r="S33" s="5"/>
      <c r="T33" s="5"/>
      <c r="U33" s="5"/>
      <c r="V33" s="5"/>
      <c r="W33" s="5"/>
    </row>
    <row r="34" spans="2:23" ht="15" customHeight="1" x14ac:dyDescent="0.2">
      <c r="B34" s="1" t="s">
        <v>26</v>
      </c>
      <c r="C34" s="5"/>
      <c r="D34" s="5"/>
      <c r="E34" s="5"/>
      <c r="F34" s="5"/>
      <c r="G34" s="5"/>
      <c r="H34" s="15"/>
      <c r="I34" s="5"/>
      <c r="J34" s="5"/>
      <c r="K34" s="5"/>
      <c r="L34" s="15"/>
      <c r="M34" s="5"/>
      <c r="N34" s="5"/>
      <c r="O34" s="5"/>
      <c r="P34" s="5"/>
      <c r="Q34" s="5"/>
      <c r="R34" s="5"/>
      <c r="S34" s="5"/>
      <c r="T34" s="5"/>
      <c r="U34" s="5"/>
      <c r="V34" s="5"/>
      <c r="W34" s="5"/>
    </row>
    <row r="35" spans="2:23" ht="15" customHeight="1" x14ac:dyDescent="0.2">
      <c r="B35" s="6" t="s">
        <v>27</v>
      </c>
      <c r="C35" s="10"/>
      <c r="D35" s="10"/>
      <c r="E35" s="10"/>
      <c r="F35" s="10"/>
      <c r="G35" s="10"/>
      <c r="H35" s="16"/>
      <c r="I35" s="10"/>
      <c r="J35" s="10"/>
      <c r="K35" s="10"/>
      <c r="L35" s="16"/>
      <c r="M35" s="10"/>
      <c r="N35" s="10"/>
      <c r="O35" s="10"/>
      <c r="P35" s="10"/>
      <c r="Q35" s="10"/>
      <c r="R35" s="10"/>
      <c r="S35" s="10"/>
      <c r="T35" s="10"/>
      <c r="U35" s="10"/>
      <c r="V35" s="10"/>
      <c r="W35" s="10"/>
    </row>
    <row r="36" spans="2:23" ht="15" customHeight="1" x14ac:dyDescent="0.25">
      <c r="B36" s="11" t="s">
        <v>28</v>
      </c>
      <c r="C36" s="10">
        <f>SUM(C32:C35)</f>
        <v>0</v>
      </c>
      <c r="D36" s="10">
        <f t="shared" ref="D36:R36" si="16">SUM(D32:D35)</f>
        <v>0</v>
      </c>
      <c r="E36" s="10">
        <f t="shared" si="16"/>
        <v>0</v>
      </c>
      <c r="F36" s="10">
        <f t="shared" si="16"/>
        <v>0</v>
      </c>
      <c r="G36" s="10">
        <f t="shared" si="16"/>
        <v>0</v>
      </c>
      <c r="H36" s="16">
        <f t="shared" si="16"/>
        <v>0</v>
      </c>
      <c r="I36" s="10">
        <f t="shared" si="16"/>
        <v>0</v>
      </c>
      <c r="J36" s="10">
        <f t="shared" si="16"/>
        <v>0</v>
      </c>
      <c r="K36" s="10">
        <f t="shared" si="16"/>
        <v>0</v>
      </c>
      <c r="L36" s="16">
        <f t="shared" si="16"/>
        <v>0</v>
      </c>
      <c r="M36" s="10">
        <f t="shared" si="16"/>
        <v>0</v>
      </c>
      <c r="N36" s="10">
        <f t="shared" si="16"/>
        <v>0</v>
      </c>
      <c r="O36" s="10">
        <f t="shared" si="16"/>
        <v>0</v>
      </c>
      <c r="P36" s="10">
        <f t="shared" si="16"/>
        <v>0</v>
      </c>
      <c r="Q36" s="10">
        <f t="shared" si="16"/>
        <v>0</v>
      </c>
      <c r="R36" s="10">
        <f t="shared" si="16"/>
        <v>0</v>
      </c>
      <c r="S36" s="10">
        <f t="shared" ref="S36" si="17">SUM(S32:S35)</f>
        <v>0</v>
      </c>
      <c r="T36" s="10">
        <f t="shared" ref="T36" si="18">SUM(T32:T35)</f>
        <v>0</v>
      </c>
      <c r="U36" s="10">
        <f t="shared" ref="U36" si="19">SUM(U32:U35)</f>
        <v>0</v>
      </c>
      <c r="V36" s="10">
        <f t="shared" ref="V36" si="20">SUM(V32:V35)</f>
        <v>0</v>
      </c>
      <c r="W36" s="10">
        <f t="shared" ref="W36" si="21">SUM(W32:W35)</f>
        <v>0</v>
      </c>
    </row>
    <row r="37" spans="2:23" ht="15" customHeight="1" x14ac:dyDescent="0.2">
      <c r="B37" s="6" t="s">
        <v>29</v>
      </c>
      <c r="C37" s="10"/>
      <c r="D37" s="10"/>
      <c r="E37" s="10"/>
      <c r="F37" s="10"/>
      <c r="G37" s="10"/>
      <c r="H37" s="16"/>
      <c r="I37" s="10"/>
      <c r="J37" s="10"/>
      <c r="K37" s="10"/>
      <c r="L37" s="16"/>
      <c r="M37" s="10"/>
      <c r="N37" s="10"/>
      <c r="O37" s="10"/>
      <c r="P37" s="10"/>
      <c r="Q37" s="10"/>
      <c r="R37" s="10"/>
      <c r="S37" s="10"/>
      <c r="T37" s="10"/>
      <c r="U37" s="10"/>
      <c r="V37" s="10"/>
      <c r="W37" s="10"/>
    </row>
    <row r="38" spans="2:23" ht="15" customHeight="1" x14ac:dyDescent="0.25">
      <c r="B38" s="11" t="s">
        <v>30</v>
      </c>
      <c r="C38" s="10">
        <f>SUM(C37)</f>
        <v>0</v>
      </c>
      <c r="D38" s="10">
        <f t="shared" ref="D38:R38" si="22">SUM(D37)</f>
        <v>0</v>
      </c>
      <c r="E38" s="10">
        <f t="shared" si="22"/>
        <v>0</v>
      </c>
      <c r="F38" s="10">
        <f t="shared" si="22"/>
        <v>0</v>
      </c>
      <c r="G38" s="10">
        <f t="shared" si="22"/>
        <v>0</v>
      </c>
      <c r="H38" s="16">
        <f t="shared" si="22"/>
        <v>0</v>
      </c>
      <c r="I38" s="10">
        <f t="shared" si="22"/>
        <v>0</v>
      </c>
      <c r="J38" s="10">
        <f t="shared" si="22"/>
        <v>0</v>
      </c>
      <c r="K38" s="10">
        <f t="shared" si="22"/>
        <v>0</v>
      </c>
      <c r="L38" s="16">
        <f t="shared" si="22"/>
        <v>0</v>
      </c>
      <c r="M38" s="10">
        <f t="shared" si="22"/>
        <v>0</v>
      </c>
      <c r="N38" s="10">
        <f t="shared" si="22"/>
        <v>0</v>
      </c>
      <c r="O38" s="10">
        <f t="shared" si="22"/>
        <v>0</v>
      </c>
      <c r="P38" s="10">
        <f t="shared" si="22"/>
        <v>0</v>
      </c>
      <c r="Q38" s="10">
        <f t="shared" si="22"/>
        <v>0</v>
      </c>
      <c r="R38" s="10">
        <f t="shared" si="22"/>
        <v>0</v>
      </c>
      <c r="S38" s="10">
        <f t="shared" ref="S38" si="23">SUM(S37)</f>
        <v>0</v>
      </c>
      <c r="T38" s="10">
        <f t="shared" ref="T38" si="24">SUM(T37)</f>
        <v>0</v>
      </c>
      <c r="U38" s="10">
        <f t="shared" ref="U38" si="25">SUM(U37)</f>
        <v>0</v>
      </c>
      <c r="V38" s="10">
        <f t="shared" ref="V38" si="26">SUM(V37)</f>
        <v>0</v>
      </c>
      <c r="W38" s="10">
        <f t="shared" ref="W38" si="27">SUM(W37)</f>
        <v>0</v>
      </c>
    </row>
    <row r="39" spans="2:23" ht="15" customHeight="1" x14ac:dyDescent="0.2"/>
    <row r="40" spans="2:23" ht="15" customHeight="1" x14ac:dyDescent="0.2"/>
    <row r="41" spans="2:23" ht="15" customHeight="1" x14ac:dyDescent="0.25">
      <c r="B41" s="11" t="s">
        <v>37</v>
      </c>
      <c r="C41" s="6"/>
      <c r="D41" s="6"/>
      <c r="E41" s="6"/>
      <c r="F41" s="6"/>
      <c r="G41" s="6"/>
      <c r="H41" s="6"/>
      <c r="I41" s="6"/>
      <c r="J41" s="6"/>
      <c r="K41" s="6"/>
      <c r="L41" s="6"/>
      <c r="M41" s="6"/>
      <c r="N41" s="6"/>
      <c r="O41" s="6"/>
      <c r="P41" s="6"/>
      <c r="Q41" s="6"/>
      <c r="R41" s="6"/>
      <c r="S41" s="6"/>
      <c r="T41" s="6"/>
      <c r="U41" s="6"/>
      <c r="V41" s="6"/>
      <c r="W41" s="6"/>
    </row>
    <row r="42" spans="2:23" ht="15" customHeight="1" x14ac:dyDescent="0.25">
      <c r="B42" s="7" t="s">
        <v>50</v>
      </c>
      <c r="C42" s="7">
        <v>2010</v>
      </c>
      <c r="D42" s="7">
        <v>2011</v>
      </c>
      <c r="E42" s="7">
        <v>2012</v>
      </c>
      <c r="F42" s="7">
        <v>2013</v>
      </c>
      <c r="G42" s="7">
        <v>2014</v>
      </c>
      <c r="H42" s="13">
        <v>2015</v>
      </c>
      <c r="I42" s="7">
        <v>2016</v>
      </c>
      <c r="J42" s="7">
        <v>2017</v>
      </c>
      <c r="K42" s="7">
        <v>2018</v>
      </c>
      <c r="L42" s="13">
        <v>2019</v>
      </c>
      <c r="M42" s="7">
        <v>2020</v>
      </c>
      <c r="N42" s="7">
        <v>2021</v>
      </c>
      <c r="O42" s="7">
        <v>2022</v>
      </c>
      <c r="P42" s="7">
        <v>2023</v>
      </c>
      <c r="Q42" s="7">
        <v>2024</v>
      </c>
      <c r="R42" s="7">
        <v>2025</v>
      </c>
      <c r="S42" s="7">
        <v>2026</v>
      </c>
      <c r="T42" s="7">
        <v>2027</v>
      </c>
      <c r="U42" s="7">
        <v>2028</v>
      </c>
      <c r="V42" s="7">
        <v>2029</v>
      </c>
      <c r="W42" s="7">
        <v>2030</v>
      </c>
    </row>
    <row r="43" spans="2:23" ht="15" customHeight="1" x14ac:dyDescent="0.25">
      <c r="B43" s="7" t="s">
        <v>34</v>
      </c>
      <c r="C43" s="8">
        <f>C60+C70+C75+C77</f>
        <v>0</v>
      </c>
      <c r="D43" s="8">
        <f t="shared" ref="D43:R43" si="28">D60+D70+D75+D77</f>
        <v>0</v>
      </c>
      <c r="E43" s="8">
        <f t="shared" si="28"/>
        <v>0</v>
      </c>
      <c r="F43" s="8">
        <f t="shared" si="28"/>
        <v>0</v>
      </c>
      <c r="G43" s="8">
        <f t="shared" si="28"/>
        <v>0</v>
      </c>
      <c r="H43" s="14">
        <f t="shared" si="28"/>
        <v>0</v>
      </c>
      <c r="I43" s="8">
        <f t="shared" si="28"/>
        <v>6.7</v>
      </c>
      <c r="J43" s="8">
        <f t="shared" si="28"/>
        <v>12.8</v>
      </c>
      <c r="K43" s="8">
        <f t="shared" si="28"/>
        <v>21.7</v>
      </c>
      <c r="L43" s="14">
        <f t="shared" si="28"/>
        <v>31.1</v>
      </c>
      <c r="M43" s="8">
        <f t="shared" si="28"/>
        <v>9.5</v>
      </c>
      <c r="N43" s="8">
        <f t="shared" si="28"/>
        <v>9.5000000000000036</v>
      </c>
      <c r="O43" s="8">
        <f t="shared" si="28"/>
        <v>9.4999999999999964</v>
      </c>
      <c r="P43" s="8">
        <f t="shared" si="28"/>
        <v>9.4999999999999964</v>
      </c>
      <c r="Q43" s="8">
        <f t="shared" si="28"/>
        <v>9.4000000000000092</v>
      </c>
      <c r="R43" s="8">
        <f t="shared" si="28"/>
        <v>7.1</v>
      </c>
      <c r="S43" s="8">
        <f t="shared" ref="S43:W43" si="29">S60+S70+S75+S77</f>
        <v>4.7999999999999936</v>
      </c>
      <c r="T43" s="8">
        <f t="shared" si="29"/>
        <v>2.3000000000000029</v>
      </c>
      <c r="U43" s="8">
        <f t="shared" si="29"/>
        <v>0</v>
      </c>
      <c r="V43" s="8">
        <f t="shared" si="29"/>
        <v>0</v>
      </c>
      <c r="W43" s="8">
        <f t="shared" si="29"/>
        <v>0</v>
      </c>
    </row>
    <row r="44" spans="2:23" ht="15" customHeight="1" x14ac:dyDescent="0.2">
      <c r="B44" s="1" t="s">
        <v>0</v>
      </c>
      <c r="C44" s="5"/>
      <c r="D44" s="5"/>
      <c r="E44" s="5"/>
      <c r="F44" s="5"/>
      <c r="G44" s="5"/>
      <c r="H44" s="15"/>
      <c r="I44" s="5"/>
      <c r="J44" s="5"/>
      <c r="K44" s="5"/>
      <c r="L44" s="15"/>
      <c r="M44" s="5"/>
      <c r="N44" s="5"/>
      <c r="O44" s="5"/>
      <c r="P44" s="5"/>
      <c r="Q44" s="5"/>
      <c r="R44" s="5"/>
      <c r="S44" s="5"/>
      <c r="T44" s="5"/>
      <c r="U44" s="5"/>
      <c r="V44" s="5"/>
      <c r="W44" s="5"/>
    </row>
    <row r="45" spans="2:23" ht="15" customHeight="1" x14ac:dyDescent="0.2">
      <c r="B45" s="1" t="s">
        <v>1</v>
      </c>
      <c r="C45" s="5"/>
      <c r="D45" s="5"/>
      <c r="E45" s="5"/>
      <c r="F45" s="5"/>
      <c r="G45" s="5"/>
      <c r="H45" s="15"/>
      <c r="I45" s="5"/>
      <c r="J45" s="5"/>
      <c r="K45" s="5"/>
      <c r="L45" s="15"/>
      <c r="M45" s="5"/>
      <c r="N45" s="5"/>
      <c r="O45" s="5"/>
      <c r="P45" s="5"/>
      <c r="Q45" s="5"/>
      <c r="R45" s="5"/>
      <c r="S45" s="5"/>
      <c r="T45" s="5"/>
      <c r="U45" s="5"/>
      <c r="V45" s="5"/>
      <c r="W45" s="5"/>
    </row>
    <row r="46" spans="2:23" ht="15" customHeight="1" x14ac:dyDescent="0.2">
      <c r="B46" s="1" t="s">
        <v>2</v>
      </c>
      <c r="C46" s="5"/>
      <c r="D46" s="5"/>
      <c r="E46" s="5"/>
      <c r="F46" s="5"/>
      <c r="G46" s="5"/>
      <c r="H46" s="15"/>
      <c r="I46" s="5"/>
      <c r="J46" s="5"/>
      <c r="K46" s="5"/>
      <c r="L46" s="15"/>
      <c r="M46" s="5"/>
      <c r="N46" s="5"/>
      <c r="O46" s="5"/>
      <c r="P46" s="5"/>
      <c r="Q46" s="5"/>
      <c r="R46" s="5"/>
      <c r="S46" s="5"/>
      <c r="T46" s="5"/>
      <c r="U46" s="5"/>
      <c r="V46" s="5"/>
      <c r="W46" s="5"/>
    </row>
    <row r="47" spans="2:23" ht="15" customHeight="1" x14ac:dyDescent="0.2">
      <c r="B47" s="1" t="s">
        <v>3</v>
      </c>
      <c r="C47" s="5"/>
      <c r="D47" s="5"/>
      <c r="E47" s="5"/>
      <c r="F47" s="5"/>
      <c r="G47" s="5"/>
      <c r="H47" s="15"/>
      <c r="I47" s="5"/>
      <c r="J47" s="5"/>
      <c r="K47" s="5"/>
      <c r="L47" s="15"/>
      <c r="M47" s="5"/>
      <c r="N47" s="5"/>
      <c r="O47" s="5"/>
      <c r="P47" s="5"/>
      <c r="Q47" s="5"/>
      <c r="R47" s="5"/>
      <c r="S47" s="5"/>
      <c r="T47" s="5"/>
      <c r="U47" s="5"/>
      <c r="V47" s="5"/>
      <c r="W47" s="5"/>
    </row>
    <row r="48" spans="2:23" ht="15" customHeight="1" x14ac:dyDescent="0.2">
      <c r="B48" s="1" t="s">
        <v>4</v>
      </c>
      <c r="C48" s="5"/>
      <c r="D48" s="5"/>
      <c r="E48" s="5"/>
      <c r="F48" s="5"/>
      <c r="G48" s="5"/>
      <c r="H48" s="15"/>
      <c r="I48" s="5"/>
      <c r="J48" s="5"/>
      <c r="K48" s="5"/>
      <c r="L48" s="15"/>
      <c r="M48" s="5"/>
      <c r="N48" s="5"/>
      <c r="O48" s="5"/>
      <c r="P48" s="5"/>
      <c r="Q48" s="5"/>
      <c r="R48" s="5"/>
      <c r="S48" s="5"/>
      <c r="T48" s="5"/>
      <c r="U48" s="5"/>
      <c r="V48" s="5"/>
      <c r="W48" s="5"/>
    </row>
    <row r="49" spans="2:23" ht="15" customHeight="1" x14ac:dyDescent="0.2">
      <c r="B49" s="1" t="s">
        <v>5</v>
      </c>
      <c r="C49" s="5"/>
      <c r="D49" s="5"/>
      <c r="E49" s="5"/>
      <c r="F49" s="5"/>
      <c r="G49" s="5"/>
      <c r="H49" s="15"/>
      <c r="I49" s="5"/>
      <c r="J49" s="5"/>
      <c r="K49" s="5"/>
      <c r="L49" s="15"/>
      <c r="M49" s="5"/>
      <c r="N49" s="5"/>
      <c r="O49" s="5"/>
      <c r="P49" s="5"/>
      <c r="Q49" s="5"/>
      <c r="R49" s="5"/>
      <c r="S49" s="5"/>
      <c r="T49" s="5"/>
      <c r="U49" s="5"/>
      <c r="V49" s="5"/>
      <c r="W49" s="5"/>
    </row>
    <row r="50" spans="2:23" ht="15" customHeight="1" x14ac:dyDescent="0.2">
      <c r="B50" s="1" t="s">
        <v>6</v>
      </c>
      <c r="C50" s="5"/>
      <c r="D50" s="5"/>
      <c r="E50" s="5"/>
      <c r="F50" s="5"/>
      <c r="G50" s="5"/>
      <c r="H50" s="15"/>
      <c r="I50" s="5"/>
      <c r="J50" s="5"/>
      <c r="K50" s="5"/>
      <c r="L50" s="15"/>
      <c r="M50" s="5"/>
      <c r="N50" s="5"/>
      <c r="O50" s="5"/>
      <c r="P50" s="5"/>
      <c r="Q50" s="5"/>
      <c r="R50" s="5"/>
      <c r="S50" s="5"/>
      <c r="T50" s="5"/>
      <c r="U50" s="5"/>
      <c r="V50" s="5"/>
      <c r="W50" s="5"/>
    </row>
    <row r="51" spans="2:23" ht="15" customHeight="1" x14ac:dyDescent="0.2">
      <c r="B51" s="1" t="s">
        <v>7</v>
      </c>
      <c r="C51" s="5"/>
      <c r="D51" s="5"/>
      <c r="E51" s="5"/>
      <c r="F51" s="5"/>
      <c r="G51" s="5"/>
      <c r="H51" s="15"/>
      <c r="I51" s="5"/>
      <c r="J51" s="5"/>
      <c r="K51" s="5"/>
      <c r="L51" s="15"/>
      <c r="M51" s="5"/>
      <c r="N51" s="5"/>
      <c r="O51" s="5"/>
      <c r="P51" s="5"/>
      <c r="Q51" s="5"/>
      <c r="R51" s="5"/>
      <c r="S51" s="5"/>
      <c r="T51" s="5"/>
      <c r="U51" s="5"/>
      <c r="V51" s="5"/>
      <c r="W51" s="5"/>
    </row>
    <row r="52" spans="2:23" ht="15" customHeight="1" x14ac:dyDescent="0.2">
      <c r="B52" s="2" t="s">
        <v>8</v>
      </c>
      <c r="C52" s="5"/>
      <c r="D52" s="5"/>
      <c r="E52" s="5"/>
      <c r="F52" s="5"/>
      <c r="G52" s="5"/>
      <c r="H52" s="15"/>
      <c r="I52" s="5"/>
      <c r="J52" s="5"/>
      <c r="K52" s="5"/>
      <c r="L52" s="15"/>
      <c r="M52" s="5"/>
      <c r="N52" s="5"/>
      <c r="O52" s="5"/>
      <c r="P52" s="5"/>
      <c r="Q52" s="5"/>
      <c r="R52" s="5"/>
      <c r="S52" s="5"/>
      <c r="T52" s="5"/>
      <c r="U52" s="5"/>
      <c r="V52" s="5"/>
      <c r="W52" s="5"/>
    </row>
    <row r="53" spans="2:23" ht="15" customHeight="1" x14ac:dyDescent="0.2">
      <c r="B53" s="2" t="s">
        <v>9</v>
      </c>
      <c r="C53" s="5"/>
      <c r="D53" s="5"/>
      <c r="E53" s="5"/>
      <c r="F53" s="5"/>
      <c r="G53" s="5"/>
      <c r="H53" s="15"/>
      <c r="I53" s="5"/>
      <c r="J53" s="5"/>
      <c r="K53" s="5"/>
      <c r="L53" s="15"/>
      <c r="M53" s="5"/>
      <c r="N53" s="5"/>
      <c r="O53" s="5"/>
      <c r="P53" s="5"/>
      <c r="Q53" s="5"/>
      <c r="R53" s="5"/>
      <c r="S53" s="5"/>
      <c r="T53" s="5"/>
      <c r="U53" s="5"/>
      <c r="V53" s="5"/>
      <c r="W53" s="5"/>
    </row>
    <row r="54" spans="2:23" ht="15" customHeight="1" x14ac:dyDescent="0.2">
      <c r="B54" s="2" t="s">
        <v>10</v>
      </c>
      <c r="C54" s="5"/>
      <c r="D54" s="5"/>
      <c r="E54" s="5"/>
      <c r="F54" s="5"/>
      <c r="G54" s="5"/>
      <c r="H54" s="15"/>
      <c r="I54" s="5"/>
      <c r="J54" s="5"/>
      <c r="K54" s="5"/>
      <c r="L54" s="15"/>
      <c r="M54" s="5"/>
      <c r="N54" s="5"/>
      <c r="O54" s="5"/>
      <c r="P54" s="5"/>
      <c r="Q54" s="5"/>
      <c r="R54" s="5"/>
      <c r="S54" s="5"/>
      <c r="T54" s="5"/>
      <c r="U54" s="5"/>
      <c r="V54" s="5"/>
      <c r="W54" s="5"/>
    </row>
    <row r="55" spans="2:23" ht="15" customHeight="1" x14ac:dyDescent="0.2">
      <c r="B55" s="1" t="s">
        <v>11</v>
      </c>
      <c r="C55" s="5">
        <f>SUM(C56:C59)</f>
        <v>0</v>
      </c>
      <c r="D55" s="5">
        <f t="shared" ref="D55:R55" si="30">SUM(D56:D59)</f>
        <v>0</v>
      </c>
      <c r="E55" s="5">
        <f t="shared" si="30"/>
        <v>0</v>
      </c>
      <c r="F55" s="5">
        <f t="shared" si="30"/>
        <v>0</v>
      </c>
      <c r="G55" s="5">
        <f t="shared" si="30"/>
        <v>0</v>
      </c>
      <c r="H55" s="15">
        <f t="shared" si="30"/>
        <v>0</v>
      </c>
      <c r="I55" s="5">
        <f t="shared" si="30"/>
        <v>6.5</v>
      </c>
      <c r="J55" s="5">
        <f t="shared" si="30"/>
        <v>12.4</v>
      </c>
      <c r="K55" s="5">
        <f t="shared" si="30"/>
        <v>21</v>
      </c>
      <c r="L55" s="15">
        <f t="shared" si="30"/>
        <v>30.3</v>
      </c>
      <c r="M55" s="5">
        <f t="shared" si="30"/>
        <v>9.1999999999999993</v>
      </c>
      <c r="N55" s="5">
        <f t="shared" si="30"/>
        <v>9.2000000000000028</v>
      </c>
      <c r="O55" s="5">
        <f t="shared" si="30"/>
        <v>9.2999999999999972</v>
      </c>
      <c r="P55" s="5">
        <f t="shared" si="30"/>
        <v>9.2999999999999972</v>
      </c>
      <c r="Q55" s="5">
        <f t="shared" si="30"/>
        <v>9.1000000000000085</v>
      </c>
      <c r="R55" s="5">
        <f t="shared" si="30"/>
        <v>7</v>
      </c>
      <c r="S55" s="5">
        <f t="shared" ref="S55" si="31">SUM(S56:S59)</f>
        <v>4.5999999999999943</v>
      </c>
      <c r="T55" s="5">
        <f t="shared" ref="T55" si="32">SUM(T56:T59)</f>
        <v>2.2000000000000028</v>
      </c>
      <c r="U55" s="5">
        <f t="shared" ref="U55" si="33">SUM(U56:U59)</f>
        <v>0</v>
      </c>
      <c r="V55" s="5">
        <f t="shared" ref="V55" si="34">SUM(V56:V59)</f>
        <v>0</v>
      </c>
      <c r="W55" s="5">
        <f t="shared" ref="W55" si="35">SUM(W56:W59)</f>
        <v>0</v>
      </c>
    </row>
    <row r="56" spans="2:23" ht="15" customHeight="1" x14ac:dyDescent="0.2">
      <c r="B56" s="3" t="s">
        <v>12</v>
      </c>
      <c r="C56" s="5"/>
      <c r="D56" s="5"/>
      <c r="E56" s="5"/>
      <c r="F56" s="5"/>
      <c r="G56" s="5"/>
      <c r="H56" s="15"/>
      <c r="I56" s="5">
        <f>I17</f>
        <v>6.5</v>
      </c>
      <c r="J56" s="5">
        <f t="shared" ref="J56:L56" si="36">J17</f>
        <v>12.4</v>
      </c>
      <c r="K56" s="5">
        <f t="shared" si="36"/>
        <v>21</v>
      </c>
      <c r="L56" s="15">
        <f t="shared" si="36"/>
        <v>30.3</v>
      </c>
      <c r="M56" s="5">
        <f t="shared" ref="M56:T56" si="37">M17-L17</f>
        <v>9.1999999999999993</v>
      </c>
      <c r="N56" s="5">
        <f t="shared" si="37"/>
        <v>9.2000000000000028</v>
      </c>
      <c r="O56" s="5">
        <f t="shared" si="37"/>
        <v>9.2999999999999972</v>
      </c>
      <c r="P56" s="5">
        <f t="shared" si="37"/>
        <v>9.2999999999999972</v>
      </c>
      <c r="Q56" s="5">
        <f t="shared" si="37"/>
        <v>9.1000000000000085</v>
      </c>
      <c r="R56" s="5">
        <f t="shared" si="37"/>
        <v>7</v>
      </c>
      <c r="S56" s="5">
        <f t="shared" si="37"/>
        <v>4.5999999999999943</v>
      </c>
      <c r="T56" s="5">
        <f t="shared" si="37"/>
        <v>2.2000000000000028</v>
      </c>
      <c r="U56" s="5"/>
      <c r="V56" s="5"/>
      <c r="W56" s="5"/>
    </row>
    <row r="57" spans="2:23" ht="15" customHeight="1" x14ac:dyDescent="0.2">
      <c r="B57" s="3" t="s">
        <v>31</v>
      </c>
      <c r="C57" s="5"/>
      <c r="D57" s="5"/>
      <c r="E57" s="5"/>
      <c r="F57" s="5"/>
      <c r="G57" s="5"/>
      <c r="H57" s="15"/>
      <c r="I57" s="5"/>
      <c r="J57" s="5"/>
      <c r="K57" s="5"/>
      <c r="L57" s="15"/>
      <c r="M57" s="5"/>
      <c r="N57" s="5"/>
      <c r="O57" s="5"/>
      <c r="P57" s="5"/>
      <c r="Q57" s="5"/>
      <c r="R57" s="5"/>
      <c r="S57" s="5"/>
      <c r="T57" s="5"/>
      <c r="U57" s="5"/>
      <c r="V57" s="5"/>
      <c r="W57" s="5"/>
    </row>
    <row r="58" spans="2:23" ht="15" customHeight="1" x14ac:dyDescent="0.2">
      <c r="B58" s="3" t="s">
        <v>14</v>
      </c>
      <c r="C58" s="5"/>
      <c r="D58" s="5"/>
      <c r="E58" s="5"/>
      <c r="F58" s="5"/>
      <c r="G58" s="5"/>
      <c r="H58" s="15"/>
      <c r="I58" s="5"/>
      <c r="J58" s="5"/>
      <c r="K58" s="5"/>
      <c r="L58" s="15"/>
      <c r="M58" s="5"/>
      <c r="N58" s="5"/>
      <c r="O58" s="5"/>
      <c r="P58" s="5"/>
      <c r="Q58" s="5"/>
      <c r="R58" s="5"/>
      <c r="S58" s="5"/>
      <c r="T58" s="5"/>
      <c r="U58" s="5"/>
      <c r="V58" s="5"/>
      <c r="W58" s="5"/>
    </row>
    <row r="59" spans="2:23" ht="15" customHeight="1" x14ac:dyDescent="0.2">
      <c r="B59" s="9" t="s">
        <v>13</v>
      </c>
      <c r="C59" s="10"/>
      <c r="D59" s="10"/>
      <c r="E59" s="10"/>
      <c r="F59" s="10"/>
      <c r="G59" s="10"/>
      <c r="H59" s="16"/>
      <c r="I59" s="10"/>
      <c r="J59" s="10"/>
      <c r="K59" s="10"/>
      <c r="L59" s="16"/>
      <c r="M59" s="10"/>
      <c r="N59" s="10"/>
      <c r="O59" s="10"/>
      <c r="P59" s="10"/>
      <c r="Q59" s="10"/>
      <c r="R59" s="10"/>
      <c r="S59" s="10"/>
      <c r="T59" s="10"/>
      <c r="U59" s="10"/>
      <c r="V59" s="10"/>
      <c r="W59" s="10"/>
    </row>
    <row r="60" spans="2:23" ht="15" customHeight="1" x14ac:dyDescent="0.25">
      <c r="B60" s="11" t="s">
        <v>15</v>
      </c>
      <c r="C60" s="10">
        <f>SUM(C44:C55)</f>
        <v>0</v>
      </c>
      <c r="D60" s="10">
        <f t="shared" ref="D60:R60" si="38">SUM(D44:D55)</f>
        <v>0</v>
      </c>
      <c r="E60" s="10">
        <f t="shared" si="38"/>
        <v>0</v>
      </c>
      <c r="F60" s="10">
        <f t="shared" si="38"/>
        <v>0</v>
      </c>
      <c r="G60" s="10">
        <f t="shared" si="38"/>
        <v>0</v>
      </c>
      <c r="H60" s="16">
        <f t="shared" si="38"/>
        <v>0</v>
      </c>
      <c r="I60" s="10">
        <f t="shared" si="38"/>
        <v>6.5</v>
      </c>
      <c r="J60" s="10">
        <f t="shared" si="38"/>
        <v>12.4</v>
      </c>
      <c r="K60" s="10">
        <f t="shared" si="38"/>
        <v>21</v>
      </c>
      <c r="L60" s="16">
        <f t="shared" si="38"/>
        <v>30.3</v>
      </c>
      <c r="M60" s="10">
        <f t="shared" si="38"/>
        <v>9.1999999999999993</v>
      </c>
      <c r="N60" s="10">
        <f t="shared" si="38"/>
        <v>9.2000000000000028</v>
      </c>
      <c r="O60" s="10">
        <f t="shared" si="38"/>
        <v>9.2999999999999972</v>
      </c>
      <c r="P60" s="10">
        <f t="shared" si="38"/>
        <v>9.2999999999999972</v>
      </c>
      <c r="Q60" s="10">
        <f t="shared" si="38"/>
        <v>9.1000000000000085</v>
      </c>
      <c r="R60" s="10">
        <f t="shared" si="38"/>
        <v>7</v>
      </c>
      <c r="S60" s="10">
        <f t="shared" ref="S60:W60" si="39">SUM(S44:S55)</f>
        <v>4.5999999999999943</v>
      </c>
      <c r="T60" s="10">
        <f t="shared" si="39"/>
        <v>2.2000000000000028</v>
      </c>
      <c r="U60" s="10">
        <f t="shared" si="39"/>
        <v>0</v>
      </c>
      <c r="V60" s="10">
        <f t="shared" si="39"/>
        <v>0</v>
      </c>
      <c r="W60" s="10">
        <f t="shared" si="39"/>
        <v>0</v>
      </c>
    </row>
    <row r="61" spans="2:23" ht="15" customHeight="1" x14ac:dyDescent="0.2">
      <c r="B61" s="1" t="s">
        <v>16</v>
      </c>
      <c r="C61" s="5"/>
      <c r="D61" s="5"/>
      <c r="E61" s="5"/>
      <c r="F61" s="5"/>
      <c r="G61" s="5"/>
      <c r="H61" s="15"/>
      <c r="I61" s="5"/>
      <c r="J61" s="5"/>
      <c r="K61" s="5"/>
      <c r="L61" s="15"/>
      <c r="M61" s="5"/>
      <c r="N61" s="5"/>
      <c r="O61" s="5"/>
      <c r="P61" s="5"/>
      <c r="Q61" s="5"/>
      <c r="R61" s="5"/>
      <c r="S61" s="5"/>
      <c r="T61" s="5"/>
      <c r="U61" s="5"/>
      <c r="V61" s="5"/>
      <c r="W61" s="5"/>
    </row>
    <row r="62" spans="2:23" ht="15" customHeight="1" x14ac:dyDescent="0.2">
      <c r="B62" s="1" t="s">
        <v>17</v>
      </c>
      <c r="C62" s="5"/>
      <c r="D62" s="5"/>
      <c r="E62" s="5"/>
      <c r="F62" s="5"/>
      <c r="G62" s="5"/>
      <c r="H62" s="15"/>
      <c r="I62" s="5"/>
      <c r="J62" s="5"/>
      <c r="K62" s="5"/>
      <c r="L62" s="15"/>
      <c r="M62" s="5"/>
      <c r="N62" s="5"/>
      <c r="O62" s="5"/>
      <c r="P62" s="5"/>
      <c r="Q62" s="5"/>
      <c r="R62" s="5"/>
      <c r="S62" s="5"/>
      <c r="T62" s="5"/>
      <c r="U62" s="5"/>
      <c r="V62" s="5"/>
      <c r="W62" s="5"/>
    </row>
    <row r="63" spans="2:23" ht="15" customHeight="1" x14ac:dyDescent="0.2">
      <c r="B63" s="1" t="s">
        <v>18</v>
      </c>
      <c r="C63" s="5"/>
      <c r="D63" s="5"/>
      <c r="E63" s="5"/>
      <c r="F63" s="5"/>
      <c r="G63" s="5"/>
      <c r="H63" s="15"/>
      <c r="I63" s="5"/>
      <c r="J63" s="5"/>
      <c r="K63" s="5"/>
      <c r="L63" s="15"/>
      <c r="M63" s="5"/>
      <c r="N63" s="5"/>
      <c r="O63" s="5"/>
      <c r="P63" s="5"/>
      <c r="Q63" s="5"/>
      <c r="R63" s="5"/>
      <c r="S63" s="5"/>
      <c r="T63" s="5"/>
      <c r="U63" s="5"/>
      <c r="V63" s="5"/>
      <c r="W63" s="5"/>
    </row>
    <row r="64" spans="2:23" ht="15" customHeight="1" x14ac:dyDescent="0.2">
      <c r="B64" s="1" t="s">
        <v>19</v>
      </c>
      <c r="C64" s="5"/>
      <c r="D64" s="5"/>
      <c r="E64" s="5"/>
      <c r="F64" s="5"/>
      <c r="G64" s="5"/>
      <c r="H64" s="15"/>
      <c r="I64" s="5">
        <f>I25</f>
        <v>0.2</v>
      </c>
      <c r="J64" s="5">
        <f t="shared" ref="J64:L64" si="40">J25</f>
        <v>0.4</v>
      </c>
      <c r="K64" s="5">
        <f t="shared" si="40"/>
        <v>0.7</v>
      </c>
      <c r="L64" s="15">
        <f t="shared" si="40"/>
        <v>0.8</v>
      </c>
      <c r="M64" s="5">
        <f t="shared" ref="M64:T64" si="41">M25-L25</f>
        <v>0.30000000000000004</v>
      </c>
      <c r="N64" s="5">
        <f t="shared" si="41"/>
        <v>0.29999999999999982</v>
      </c>
      <c r="O64" s="5">
        <f t="shared" si="41"/>
        <v>0.20000000000000018</v>
      </c>
      <c r="P64" s="5">
        <f t="shared" si="41"/>
        <v>0.19999999999999996</v>
      </c>
      <c r="Q64" s="5">
        <f t="shared" si="41"/>
        <v>0.30000000000000004</v>
      </c>
      <c r="R64" s="5">
        <f t="shared" si="41"/>
        <v>0.10000000000000009</v>
      </c>
      <c r="S64" s="5">
        <f t="shared" si="41"/>
        <v>0.19999999999999973</v>
      </c>
      <c r="T64" s="5">
        <f t="shared" si="41"/>
        <v>0.10000000000000009</v>
      </c>
      <c r="U64" s="5"/>
      <c r="V64" s="5"/>
      <c r="W64" s="5"/>
    </row>
    <row r="65" spans="2:23" ht="15" customHeight="1" x14ac:dyDescent="0.2">
      <c r="B65" s="1" t="s">
        <v>20</v>
      </c>
      <c r="C65" s="5"/>
      <c r="D65" s="5"/>
      <c r="E65" s="5"/>
      <c r="F65" s="5"/>
      <c r="G65" s="5"/>
      <c r="H65" s="15"/>
      <c r="I65" s="5"/>
      <c r="J65" s="5"/>
      <c r="K65" s="5"/>
      <c r="L65" s="15"/>
      <c r="M65" s="5"/>
      <c r="N65" s="5"/>
      <c r="O65" s="5"/>
      <c r="P65" s="5"/>
      <c r="Q65" s="5"/>
      <c r="R65" s="5"/>
      <c r="S65" s="5"/>
      <c r="T65" s="5"/>
      <c r="U65" s="5"/>
      <c r="V65" s="5"/>
      <c r="W65" s="5"/>
    </row>
    <row r="66" spans="2:23" ht="15" customHeight="1" x14ac:dyDescent="0.2">
      <c r="B66" s="1" t="s">
        <v>21</v>
      </c>
      <c r="C66" s="5"/>
      <c r="D66" s="5"/>
      <c r="E66" s="5"/>
      <c r="F66" s="5"/>
      <c r="G66" s="5"/>
      <c r="H66" s="15"/>
      <c r="I66" s="5"/>
      <c r="J66" s="5"/>
      <c r="K66" s="5"/>
      <c r="L66" s="15"/>
      <c r="M66" s="5"/>
      <c r="N66" s="5"/>
      <c r="O66" s="5"/>
      <c r="P66" s="5"/>
      <c r="Q66" s="5"/>
      <c r="R66" s="5"/>
      <c r="S66" s="5"/>
      <c r="T66" s="5"/>
      <c r="U66" s="5"/>
      <c r="V66" s="5"/>
      <c r="W66" s="5"/>
    </row>
    <row r="67" spans="2:23" ht="15" customHeight="1" x14ac:dyDescent="0.2">
      <c r="B67" s="4" t="s">
        <v>33</v>
      </c>
      <c r="C67" s="5"/>
      <c r="D67" s="5"/>
      <c r="E67" s="5"/>
      <c r="F67" s="5"/>
      <c r="G67" s="5"/>
      <c r="H67" s="15"/>
      <c r="I67" s="5"/>
      <c r="J67" s="5"/>
      <c r="K67" s="5"/>
      <c r="L67" s="15"/>
      <c r="M67" s="5"/>
      <c r="N67" s="5"/>
      <c r="O67" s="5"/>
      <c r="P67" s="5"/>
      <c r="Q67" s="5"/>
      <c r="R67" s="5"/>
      <c r="S67" s="5"/>
      <c r="T67" s="5"/>
      <c r="U67" s="5"/>
      <c r="V67" s="5"/>
      <c r="W67" s="5"/>
    </row>
    <row r="68" spans="2:23" ht="15" customHeight="1" x14ac:dyDescent="0.2">
      <c r="B68" s="4" t="s">
        <v>32</v>
      </c>
      <c r="C68" s="5"/>
      <c r="D68" s="5"/>
      <c r="E68" s="5"/>
      <c r="F68" s="5"/>
      <c r="G68" s="5"/>
      <c r="H68" s="15"/>
      <c r="I68" s="5"/>
      <c r="J68" s="5"/>
      <c r="K68" s="5"/>
      <c r="L68" s="15"/>
      <c r="M68" s="5"/>
      <c r="N68" s="5"/>
      <c r="O68" s="5"/>
      <c r="P68" s="5"/>
      <c r="Q68" s="5"/>
      <c r="R68" s="5"/>
      <c r="S68" s="5"/>
      <c r="T68" s="5"/>
      <c r="U68" s="5"/>
      <c r="V68" s="5"/>
      <c r="W68" s="5"/>
    </row>
    <row r="69" spans="2:23" ht="15" customHeight="1" x14ac:dyDescent="0.2">
      <c r="B69" s="12" t="s">
        <v>22</v>
      </c>
      <c r="C69" s="10"/>
      <c r="D69" s="10"/>
      <c r="E69" s="10"/>
      <c r="F69" s="10"/>
      <c r="G69" s="10"/>
      <c r="H69" s="16"/>
      <c r="I69" s="10"/>
      <c r="J69" s="10"/>
      <c r="K69" s="10"/>
      <c r="L69" s="16"/>
      <c r="M69" s="10"/>
      <c r="N69" s="10"/>
      <c r="O69" s="10"/>
      <c r="P69" s="10"/>
      <c r="Q69" s="10"/>
      <c r="R69" s="10"/>
      <c r="S69" s="10"/>
      <c r="T69" s="10"/>
      <c r="U69" s="10"/>
      <c r="V69" s="10"/>
      <c r="W69" s="10"/>
    </row>
    <row r="70" spans="2:23" ht="15" customHeight="1" x14ac:dyDescent="0.25">
      <c r="B70" s="11" t="s">
        <v>23</v>
      </c>
      <c r="C70" s="10">
        <f>SUM(C61:C69)</f>
        <v>0</v>
      </c>
      <c r="D70" s="10">
        <f t="shared" ref="D70:R70" si="42">SUM(D61:D69)</f>
        <v>0</v>
      </c>
      <c r="E70" s="10">
        <f t="shared" si="42"/>
        <v>0</v>
      </c>
      <c r="F70" s="10">
        <f t="shared" si="42"/>
        <v>0</v>
      </c>
      <c r="G70" s="10">
        <f t="shared" si="42"/>
        <v>0</v>
      </c>
      <c r="H70" s="16">
        <f t="shared" si="42"/>
        <v>0</v>
      </c>
      <c r="I70" s="10">
        <f t="shared" si="42"/>
        <v>0.2</v>
      </c>
      <c r="J70" s="10">
        <f t="shared" si="42"/>
        <v>0.4</v>
      </c>
      <c r="K70" s="10">
        <f t="shared" si="42"/>
        <v>0.7</v>
      </c>
      <c r="L70" s="16">
        <f t="shared" si="42"/>
        <v>0.8</v>
      </c>
      <c r="M70" s="10">
        <f t="shared" si="42"/>
        <v>0.30000000000000004</v>
      </c>
      <c r="N70" s="10">
        <f t="shared" si="42"/>
        <v>0.29999999999999982</v>
      </c>
      <c r="O70" s="10">
        <f t="shared" si="42"/>
        <v>0.20000000000000018</v>
      </c>
      <c r="P70" s="10">
        <f t="shared" si="42"/>
        <v>0.19999999999999996</v>
      </c>
      <c r="Q70" s="10">
        <f t="shared" si="42"/>
        <v>0.30000000000000004</v>
      </c>
      <c r="R70" s="10">
        <f t="shared" si="42"/>
        <v>0.10000000000000009</v>
      </c>
      <c r="S70" s="10">
        <f t="shared" ref="S70" si="43">SUM(S61:S69)</f>
        <v>0.19999999999999973</v>
      </c>
      <c r="T70" s="10">
        <f t="shared" ref="T70" si="44">SUM(T61:T69)</f>
        <v>0.10000000000000009</v>
      </c>
      <c r="U70" s="10">
        <f t="shared" ref="U70" si="45">SUM(U61:U69)</f>
        <v>0</v>
      </c>
      <c r="V70" s="10">
        <f t="shared" ref="V70" si="46">SUM(V61:V69)</f>
        <v>0</v>
      </c>
      <c r="W70" s="10">
        <f t="shared" ref="W70" si="47">SUM(W61:W69)</f>
        <v>0</v>
      </c>
    </row>
    <row r="71" spans="2:23" ht="15" customHeight="1" x14ac:dyDescent="0.2">
      <c r="B71" s="1" t="s">
        <v>24</v>
      </c>
      <c r="C71" s="5"/>
      <c r="D71" s="5"/>
      <c r="E71" s="5"/>
      <c r="F71" s="5"/>
      <c r="G71" s="5"/>
      <c r="H71" s="15"/>
      <c r="I71" s="5"/>
      <c r="J71" s="5"/>
      <c r="K71" s="5"/>
      <c r="L71" s="15"/>
      <c r="M71" s="5"/>
      <c r="N71" s="5"/>
      <c r="O71" s="5"/>
      <c r="P71" s="5"/>
      <c r="Q71" s="5"/>
      <c r="R71" s="5"/>
      <c r="S71" s="5"/>
      <c r="T71" s="5"/>
      <c r="U71" s="5"/>
      <c r="V71" s="5"/>
      <c r="W71" s="5"/>
    </row>
    <row r="72" spans="2:23" ht="15" customHeight="1" x14ac:dyDescent="0.2">
      <c r="B72" s="1" t="s">
        <v>25</v>
      </c>
      <c r="C72" s="5"/>
      <c r="D72" s="5"/>
      <c r="E72" s="5"/>
      <c r="F72" s="5"/>
      <c r="G72" s="5"/>
      <c r="H72" s="15"/>
      <c r="I72" s="5"/>
      <c r="J72" s="5"/>
      <c r="K72" s="5"/>
      <c r="L72" s="15"/>
      <c r="M72" s="5"/>
      <c r="N72" s="5"/>
      <c r="O72" s="5"/>
      <c r="P72" s="5"/>
      <c r="Q72" s="5"/>
      <c r="R72" s="5"/>
      <c r="S72" s="5"/>
      <c r="T72" s="5"/>
      <c r="U72" s="5"/>
      <c r="V72" s="5"/>
      <c r="W72" s="5"/>
    </row>
    <row r="73" spans="2:23" ht="15" customHeight="1" x14ac:dyDescent="0.2">
      <c r="B73" s="1" t="s">
        <v>26</v>
      </c>
      <c r="C73" s="5"/>
      <c r="D73" s="5"/>
      <c r="E73" s="5"/>
      <c r="F73" s="5"/>
      <c r="G73" s="5"/>
      <c r="H73" s="15"/>
      <c r="I73" s="5"/>
      <c r="J73" s="5"/>
      <c r="K73" s="5"/>
      <c r="L73" s="15"/>
      <c r="M73" s="5"/>
      <c r="N73" s="5"/>
      <c r="O73" s="5"/>
      <c r="P73" s="5"/>
      <c r="Q73" s="5"/>
      <c r="R73" s="5"/>
      <c r="S73" s="5"/>
      <c r="T73" s="5"/>
      <c r="U73" s="5"/>
      <c r="V73" s="5"/>
      <c r="W73" s="5"/>
    </row>
    <row r="74" spans="2:23" ht="15" customHeight="1" x14ac:dyDescent="0.2">
      <c r="B74" s="6" t="s">
        <v>27</v>
      </c>
      <c r="C74" s="10"/>
      <c r="D74" s="10"/>
      <c r="E74" s="10"/>
      <c r="F74" s="10"/>
      <c r="G74" s="10"/>
      <c r="H74" s="16"/>
      <c r="I74" s="10"/>
      <c r="J74" s="10"/>
      <c r="K74" s="10"/>
      <c r="L74" s="16"/>
      <c r="M74" s="10"/>
      <c r="N74" s="10"/>
      <c r="O74" s="10"/>
      <c r="P74" s="10"/>
      <c r="Q74" s="10"/>
      <c r="R74" s="10"/>
      <c r="S74" s="10"/>
      <c r="T74" s="10"/>
      <c r="U74" s="10"/>
      <c r="V74" s="10"/>
      <c r="W74" s="10"/>
    </row>
    <row r="75" spans="2:23" ht="15" customHeight="1" x14ac:dyDescent="0.25">
      <c r="B75" s="11" t="s">
        <v>28</v>
      </c>
      <c r="C75" s="10">
        <f>SUM(C71:C74)</f>
        <v>0</v>
      </c>
      <c r="D75" s="10">
        <f t="shared" ref="D75:R75" si="48">SUM(D71:D74)</f>
        <v>0</v>
      </c>
      <c r="E75" s="10">
        <f t="shared" si="48"/>
        <v>0</v>
      </c>
      <c r="F75" s="10">
        <f t="shared" si="48"/>
        <v>0</v>
      </c>
      <c r="G75" s="10">
        <f t="shared" si="48"/>
        <v>0</v>
      </c>
      <c r="H75" s="16">
        <f t="shared" si="48"/>
        <v>0</v>
      </c>
      <c r="I75" s="10">
        <f t="shared" si="48"/>
        <v>0</v>
      </c>
      <c r="J75" s="10">
        <f t="shared" si="48"/>
        <v>0</v>
      </c>
      <c r="K75" s="10">
        <f t="shared" si="48"/>
        <v>0</v>
      </c>
      <c r="L75" s="16">
        <f t="shared" si="48"/>
        <v>0</v>
      </c>
      <c r="M75" s="10">
        <f t="shared" si="48"/>
        <v>0</v>
      </c>
      <c r="N75" s="10">
        <f t="shared" si="48"/>
        <v>0</v>
      </c>
      <c r="O75" s="10">
        <f t="shared" si="48"/>
        <v>0</v>
      </c>
      <c r="P75" s="10">
        <f t="shared" si="48"/>
        <v>0</v>
      </c>
      <c r="Q75" s="10">
        <f t="shared" si="48"/>
        <v>0</v>
      </c>
      <c r="R75" s="10">
        <f t="shared" si="48"/>
        <v>0</v>
      </c>
      <c r="S75" s="10">
        <f t="shared" ref="S75" si="49">SUM(S71:S74)</f>
        <v>0</v>
      </c>
      <c r="T75" s="10">
        <f t="shared" ref="T75" si="50">SUM(T71:T74)</f>
        <v>0</v>
      </c>
      <c r="U75" s="10">
        <f t="shared" ref="U75" si="51">SUM(U71:U74)</f>
        <v>0</v>
      </c>
      <c r="V75" s="10">
        <f t="shared" ref="V75" si="52">SUM(V71:V74)</f>
        <v>0</v>
      </c>
      <c r="W75" s="10">
        <f t="shared" ref="W75" si="53">SUM(W71:W74)</f>
        <v>0</v>
      </c>
    </row>
    <row r="76" spans="2:23" ht="15" customHeight="1" x14ac:dyDescent="0.2">
      <c r="B76" s="6"/>
      <c r="C76" s="10"/>
      <c r="D76" s="10"/>
      <c r="E76" s="10"/>
      <c r="F76" s="10"/>
      <c r="G76" s="10"/>
      <c r="H76" s="16"/>
      <c r="I76" s="10"/>
      <c r="J76" s="10"/>
      <c r="K76" s="10"/>
      <c r="L76" s="16"/>
      <c r="M76" s="10"/>
      <c r="N76" s="10"/>
      <c r="O76" s="10"/>
      <c r="P76" s="10"/>
      <c r="Q76" s="10"/>
      <c r="R76" s="10"/>
      <c r="S76" s="10"/>
      <c r="T76" s="10"/>
      <c r="U76" s="10"/>
      <c r="V76" s="10"/>
      <c r="W76" s="10"/>
    </row>
    <row r="77" spans="2:23" ht="15" customHeight="1" x14ac:dyDescent="0.25">
      <c r="B77" s="11" t="s">
        <v>30</v>
      </c>
      <c r="C77" s="10">
        <f>SUM(C76)</f>
        <v>0</v>
      </c>
      <c r="D77" s="10">
        <f t="shared" ref="D77:R77" si="54">SUM(D76)</f>
        <v>0</v>
      </c>
      <c r="E77" s="10">
        <f t="shared" si="54"/>
        <v>0</v>
      </c>
      <c r="F77" s="10">
        <f t="shared" si="54"/>
        <v>0</v>
      </c>
      <c r="G77" s="10">
        <f t="shared" si="54"/>
        <v>0</v>
      </c>
      <c r="H77" s="16">
        <f t="shared" si="54"/>
        <v>0</v>
      </c>
      <c r="I77" s="10">
        <f t="shared" si="54"/>
        <v>0</v>
      </c>
      <c r="J77" s="10">
        <f t="shared" si="54"/>
        <v>0</v>
      </c>
      <c r="K77" s="10">
        <f t="shared" si="54"/>
        <v>0</v>
      </c>
      <c r="L77" s="16">
        <f t="shared" si="54"/>
        <v>0</v>
      </c>
      <c r="M77" s="10">
        <f t="shared" si="54"/>
        <v>0</v>
      </c>
      <c r="N77" s="10">
        <f t="shared" si="54"/>
        <v>0</v>
      </c>
      <c r="O77" s="10">
        <f t="shared" si="54"/>
        <v>0</v>
      </c>
      <c r="P77" s="10">
        <f t="shared" si="54"/>
        <v>0</v>
      </c>
      <c r="Q77" s="10">
        <f t="shared" si="54"/>
        <v>0</v>
      </c>
      <c r="R77" s="10">
        <f t="shared" si="54"/>
        <v>0</v>
      </c>
      <c r="S77" s="10">
        <f t="shared" ref="S77" si="55">SUM(S76)</f>
        <v>0</v>
      </c>
      <c r="T77" s="10">
        <f t="shared" ref="T77" si="56">SUM(T76)</f>
        <v>0</v>
      </c>
      <c r="U77" s="10">
        <f t="shared" ref="U77" si="57">SUM(U76)</f>
        <v>0</v>
      </c>
      <c r="V77" s="10">
        <f t="shared" ref="V77" si="58">SUM(V76)</f>
        <v>0</v>
      </c>
      <c r="W77" s="10">
        <f t="shared" ref="W77" si="59">SUM(W76)</f>
        <v>0</v>
      </c>
    </row>
    <row r="78" spans="2:23" ht="15" customHeight="1" x14ac:dyDescent="0.2"/>
    <row r="79" spans="2:23" ht="15" customHeight="1" x14ac:dyDescent="0.2"/>
    <row r="80" spans="2:23" ht="15" customHeight="1" x14ac:dyDescent="0.25">
      <c r="B80" s="11" t="s">
        <v>49</v>
      </c>
      <c r="C80" s="6"/>
      <c r="D80" s="6"/>
      <c r="E80" s="6"/>
      <c r="F80" s="6"/>
      <c r="G80" s="6"/>
      <c r="H80" s="6"/>
      <c r="I80" s="6"/>
      <c r="J80" s="6"/>
      <c r="K80" s="6"/>
      <c r="L80" s="6"/>
      <c r="M80" s="6"/>
      <c r="N80" s="6"/>
      <c r="O80" s="6"/>
      <c r="P80" s="6"/>
      <c r="Q80" s="6"/>
      <c r="R80" s="6"/>
      <c r="S80" s="6"/>
      <c r="T80" s="6"/>
      <c r="U80" s="6"/>
      <c r="V80" s="6"/>
      <c r="W80" s="6"/>
    </row>
    <row r="81" spans="2:23" ht="15" customHeight="1" x14ac:dyDescent="0.25">
      <c r="B81" s="7" t="s">
        <v>59</v>
      </c>
      <c r="C81" s="7">
        <v>2010</v>
      </c>
      <c r="D81" s="7">
        <v>2011</v>
      </c>
      <c r="E81" s="7">
        <v>2012</v>
      </c>
      <c r="F81" s="7">
        <v>2013</v>
      </c>
      <c r="G81" s="7">
        <v>2014</v>
      </c>
      <c r="H81" s="13">
        <v>2015</v>
      </c>
      <c r="I81" s="7">
        <v>2016</v>
      </c>
      <c r="J81" s="7">
        <v>2017</v>
      </c>
      <c r="K81" s="7">
        <v>2018</v>
      </c>
      <c r="L81" s="13">
        <v>2019</v>
      </c>
      <c r="M81" s="7">
        <v>2020</v>
      </c>
      <c r="N81" s="7">
        <v>2021</v>
      </c>
      <c r="O81" s="7">
        <v>2022</v>
      </c>
      <c r="P81" s="7">
        <v>2023</v>
      </c>
      <c r="Q81" s="7">
        <v>2024</v>
      </c>
      <c r="R81" s="7">
        <v>2025</v>
      </c>
      <c r="S81" s="7">
        <v>2026</v>
      </c>
      <c r="T81" s="7">
        <v>2027</v>
      </c>
      <c r="U81" s="7">
        <v>2028</v>
      </c>
      <c r="V81" s="7">
        <v>2029</v>
      </c>
      <c r="W81" s="7">
        <v>2030</v>
      </c>
    </row>
    <row r="82" spans="2:23" ht="15" customHeight="1" x14ac:dyDescent="0.25">
      <c r="B82" s="7" t="s">
        <v>34</v>
      </c>
      <c r="C82" s="8">
        <f>C99+C109+C114+C116</f>
        <v>0</v>
      </c>
      <c r="D82" s="8">
        <f t="shared" ref="D82:R82" si="60">D99+D109+D114+D116</f>
        <v>0</v>
      </c>
      <c r="E82" s="8">
        <f t="shared" si="60"/>
        <v>0</v>
      </c>
      <c r="F82" s="8">
        <f t="shared" si="60"/>
        <v>0</v>
      </c>
      <c r="G82" s="8">
        <f t="shared" si="60"/>
        <v>0</v>
      </c>
      <c r="H82" s="14">
        <f t="shared" si="60"/>
        <v>0</v>
      </c>
      <c r="I82" s="8">
        <f t="shared" si="60"/>
        <v>7.1717159139620561</v>
      </c>
      <c r="J82" s="8">
        <f t="shared" si="60"/>
        <v>13.7015119314658</v>
      </c>
      <c r="K82" s="8">
        <f t="shared" si="60"/>
        <v>23.228739334197119</v>
      </c>
      <c r="L82" s="14">
        <f t="shared" si="60"/>
        <v>33.28728958046613</v>
      </c>
      <c r="M82" s="8">
        <f t="shared" si="60"/>
        <v>10.169147299189632</v>
      </c>
      <c r="N82" s="8">
        <f t="shared" si="60"/>
        <v>10.169147299189635</v>
      </c>
      <c r="O82" s="8">
        <f t="shared" si="60"/>
        <v>10.167342097434178</v>
      </c>
      <c r="P82" s="8">
        <f t="shared" si="60"/>
        <v>10.167342097434178</v>
      </c>
      <c r="Q82" s="8">
        <f t="shared" si="60"/>
        <v>10.062160649779921</v>
      </c>
      <c r="R82" s="8">
        <f t="shared" si="60"/>
        <v>7.597857309845482</v>
      </c>
      <c r="S82" s="8">
        <f t="shared" ref="S82:W82" si="61">S99+S109+S114+S116</f>
        <v>5.1389695751773932</v>
      </c>
      <c r="T82" s="8">
        <f t="shared" si="61"/>
        <v>2.4624981381789843</v>
      </c>
      <c r="U82" s="8">
        <f t="shared" si="61"/>
        <v>0</v>
      </c>
      <c r="V82" s="8">
        <f t="shared" si="61"/>
        <v>0</v>
      </c>
      <c r="W82" s="8">
        <f t="shared" si="61"/>
        <v>0</v>
      </c>
    </row>
    <row r="83" spans="2:23" ht="15" customHeight="1" x14ac:dyDescent="0.2">
      <c r="B83" s="1" t="s">
        <v>0</v>
      </c>
      <c r="C83" s="5" t="str">
        <f>IF(C44="","",C44*PL!$E$7*PL!$E$8*PL!$E$9*PL!$E$10)</f>
        <v/>
      </c>
      <c r="D83" s="5" t="str">
        <f>IF(D44="","",D44*PL!$E$7*PL!$E$8*PL!$E$9*PL!$E$10)</f>
        <v/>
      </c>
      <c r="E83" s="5" t="str">
        <f>IF(E44="","",E44*PL!$E$7*PL!$E$8*PL!$E$9*PL!$E$10)</f>
        <v/>
      </c>
      <c r="F83" s="5" t="str">
        <f>IF(F44="","",F44*PL!$E$7*PL!$E$8*PL!$E$9*PL!$E$10)</f>
        <v/>
      </c>
      <c r="G83" s="5" t="str">
        <f>IF(G44="","",G44*PL!$E$7*PL!$E$8*PL!$E$9*PL!$E$10)</f>
        <v/>
      </c>
      <c r="H83" s="15" t="str">
        <f>IF(H44="","",H44*PL!$E$7*PL!$E$8*PL!$E$9*PL!$E$10)</f>
        <v/>
      </c>
      <c r="I83" s="5" t="str">
        <f>IF(I44="","",I44*PL!$E$7*PL!$E$8*PL!$E$9*PL!$E$10)</f>
        <v/>
      </c>
      <c r="J83" s="5" t="str">
        <f>IF(J44="","",J44*PL!$E$7*PL!$E$8*PL!$E$9*PL!$E$10)</f>
        <v/>
      </c>
      <c r="K83" s="5" t="str">
        <f>IF(K44="","",K44*PL!$E$7*PL!$E$8*PL!$E$9*PL!$E$10)</f>
        <v/>
      </c>
      <c r="L83" s="15" t="str">
        <f>IF(L44="","",L44*PL!$E$7*PL!$E$8*PL!$E$9*PL!$E$10)</f>
        <v/>
      </c>
      <c r="M83" s="5" t="str">
        <f>IF(M44="","",M44*PL!$E$7*PL!$E$8*PL!$E$9*PL!$E$10)</f>
        <v/>
      </c>
      <c r="N83" s="5" t="str">
        <f>IF(N44="","",N44*PL!$E$7*PL!$E$8*PL!$E$9*PL!$E$10)</f>
        <v/>
      </c>
      <c r="O83" s="5" t="str">
        <f>IF(O44="","",O44*PL!$E$7*PL!$E$8*PL!$E$9*PL!$E$10)</f>
        <v/>
      </c>
      <c r="P83" s="5" t="str">
        <f>IF(P44="","",P44*PL!$E$7*PL!$E$8*PL!$E$9*PL!$E$10)</f>
        <v/>
      </c>
      <c r="Q83" s="5" t="str">
        <f>IF(Q44="","",Q44*PL!$E$7*PL!$E$8*PL!$E$9*PL!$E$10)</f>
        <v/>
      </c>
      <c r="R83" s="5" t="str">
        <f>IF(R44="","",R44*PL!$E$7*PL!$E$8*PL!$E$9*PL!$E$10)</f>
        <v/>
      </c>
      <c r="S83" s="5" t="str">
        <f>IF(S44="","",S44*PL!$E$7*PL!$E$8*PL!$E$9*PL!$E$10)</f>
        <v/>
      </c>
      <c r="T83" s="5" t="str">
        <f>IF(T44="","",T44*PL!$E$7*PL!$E$8*PL!$E$9*PL!$E$10)</f>
        <v/>
      </c>
      <c r="U83" s="5" t="str">
        <f>IF(U44="","",U44*PL!$E$7*PL!$E$8*PL!$E$9*PL!$E$10)</f>
        <v/>
      </c>
      <c r="V83" s="5" t="str">
        <f>IF(V44="","",V44*PL!$E$7*PL!$E$8*PL!$E$9*PL!$E$10)</f>
        <v/>
      </c>
      <c r="W83" s="5" t="str">
        <f>IF(W44="","",W44*PL!$E$7*PL!$E$8*PL!$E$9*PL!$E$10)</f>
        <v/>
      </c>
    </row>
    <row r="84" spans="2:23" ht="15" customHeight="1" x14ac:dyDescent="0.2">
      <c r="B84" s="1" t="s">
        <v>1</v>
      </c>
      <c r="C84" s="5" t="str">
        <f>IF(C45="","",C45*PL!$E$7*PL!$E$8*PL!$E$9*PL!$E$10)</f>
        <v/>
      </c>
      <c r="D84" s="5" t="str">
        <f>IF(D45="","",D45*PL!$E$7*PL!$E$8*PL!$E$9*PL!$E$10)</f>
        <v/>
      </c>
      <c r="E84" s="5" t="str">
        <f>IF(E45="","",E45*PL!$E$7*PL!$E$8*PL!$E$9*PL!$E$10)</f>
        <v/>
      </c>
      <c r="F84" s="5" t="str">
        <f>IF(F45="","",F45*PL!$E$7*PL!$E$8*PL!$E$9*PL!$E$10)</f>
        <v/>
      </c>
      <c r="G84" s="5" t="str">
        <f>IF(G45="","",G45*PL!$E$7*PL!$E$8*PL!$E$9*PL!$E$10)</f>
        <v/>
      </c>
      <c r="H84" s="15" t="str">
        <f>IF(H45="","",H45*PL!$E$7*PL!$E$8*PL!$E$9*PL!$E$10)</f>
        <v/>
      </c>
      <c r="I84" s="5" t="str">
        <f>IF(I45="","",I45*PL!$E$7*PL!$E$8*PL!$E$9*PL!$E$10)</f>
        <v/>
      </c>
      <c r="J84" s="5" t="str">
        <f>IF(J45="","",J45*PL!$E$7*PL!$E$8*PL!$E$9*PL!$E$10)</f>
        <v/>
      </c>
      <c r="K84" s="5" t="str">
        <f>IF(K45="","",K45*PL!$E$7*PL!$E$8*PL!$E$9*PL!$E$10)</f>
        <v/>
      </c>
      <c r="L84" s="15" t="str">
        <f>IF(L45="","",L45*PL!$E$7*PL!$E$8*PL!$E$9*PL!$E$10)</f>
        <v/>
      </c>
      <c r="M84" s="5" t="str">
        <f>IF(M45="","",M45*PL!$E$7*PL!$E$8*PL!$E$9*PL!$E$10)</f>
        <v/>
      </c>
      <c r="N84" s="5" t="str">
        <f>IF(N45="","",N45*PL!$E$7*PL!$E$8*PL!$E$9*PL!$E$10)</f>
        <v/>
      </c>
      <c r="O84" s="5" t="str">
        <f>IF(O45="","",O45*PL!$E$7*PL!$E$8*PL!$E$9*PL!$E$10)</f>
        <v/>
      </c>
      <c r="P84" s="5" t="str">
        <f>IF(P45="","",P45*PL!$E$7*PL!$E$8*PL!$E$9*PL!$E$10)</f>
        <v/>
      </c>
      <c r="Q84" s="5" t="str">
        <f>IF(Q45="","",Q45*PL!$E$7*PL!$E$8*PL!$E$9*PL!$E$10)</f>
        <v/>
      </c>
      <c r="R84" s="5" t="str">
        <f>IF(R45="","",R45*PL!$E$7*PL!$E$8*PL!$E$9*PL!$E$10)</f>
        <v/>
      </c>
      <c r="S84" s="5" t="str">
        <f>IF(S45="","",S45*PL!$E$7*PL!$E$8*PL!$E$9*PL!$E$10)</f>
        <v/>
      </c>
      <c r="T84" s="5" t="str">
        <f>IF(T45="","",T45*PL!$E$7*PL!$E$8*PL!$E$9*PL!$E$10)</f>
        <v/>
      </c>
      <c r="U84" s="5" t="str">
        <f>IF(U45="","",U45*PL!$E$7*PL!$E$8*PL!$E$9*PL!$E$10)</f>
        <v/>
      </c>
      <c r="V84" s="5" t="str">
        <f>IF(V45="","",V45*PL!$E$7*PL!$E$8*PL!$E$9*PL!$E$10)</f>
        <v/>
      </c>
      <c r="W84" s="5" t="str">
        <f>IF(W45="","",W45*PL!$E$7*PL!$E$8*PL!$E$9*PL!$E$10)</f>
        <v/>
      </c>
    </row>
    <row r="85" spans="2:23" ht="15" customHeight="1" x14ac:dyDescent="0.2">
      <c r="B85" s="1" t="s">
        <v>2</v>
      </c>
      <c r="C85" s="5" t="str">
        <f>IF(C46="","",C46*PL!$E$7*PL!$E$8*PL!$E$9*PL!$E$10)</f>
        <v/>
      </c>
      <c r="D85" s="5" t="str">
        <f>IF(D46="","",D46*PL!$E$7*PL!$E$8*PL!$E$9*PL!$E$10)</f>
        <v/>
      </c>
      <c r="E85" s="5" t="str">
        <f>IF(E46="","",E46*PL!$E$7*PL!$E$8*PL!$E$9*PL!$E$10)</f>
        <v/>
      </c>
      <c r="F85" s="5" t="str">
        <f>IF(F46="","",F46*PL!$E$7*PL!$E$8*PL!$E$9*PL!$E$10)</f>
        <v/>
      </c>
      <c r="G85" s="5" t="str">
        <f>IF(G46="","",G46*PL!$E$7*PL!$E$8*PL!$E$9*PL!$E$10)</f>
        <v/>
      </c>
      <c r="H85" s="15" t="str">
        <f>IF(H46="","",H46*PL!$E$7*PL!$E$8*PL!$E$9*PL!$E$10)</f>
        <v/>
      </c>
      <c r="I85" s="5" t="str">
        <f>IF(I46="","",I46*PL!$E$7*PL!$E$8*PL!$E$9*PL!$E$10)</f>
        <v/>
      </c>
      <c r="J85" s="5" t="str">
        <f>IF(J46="","",J46*PL!$E$7*PL!$E$8*PL!$E$9*PL!$E$10)</f>
        <v/>
      </c>
      <c r="K85" s="5" t="str">
        <f>IF(K46="","",K46*PL!$E$7*PL!$E$8*PL!$E$9*PL!$E$10)</f>
        <v/>
      </c>
      <c r="L85" s="15" t="str">
        <f>IF(L46="","",L46*PL!$E$7*PL!$E$8*PL!$E$9*PL!$E$10)</f>
        <v/>
      </c>
      <c r="M85" s="5" t="str">
        <f>IF(M46="","",M46*PL!$E$7*PL!$E$8*PL!$E$9*PL!$E$10)</f>
        <v/>
      </c>
      <c r="N85" s="5" t="str">
        <f>IF(N46="","",N46*PL!$E$7*PL!$E$8*PL!$E$9*PL!$E$10)</f>
        <v/>
      </c>
      <c r="O85" s="5" t="str">
        <f>IF(O46="","",O46*PL!$E$7*PL!$E$8*PL!$E$9*PL!$E$10)</f>
        <v/>
      </c>
      <c r="P85" s="5" t="str">
        <f>IF(P46="","",P46*PL!$E$7*PL!$E$8*PL!$E$9*PL!$E$10)</f>
        <v/>
      </c>
      <c r="Q85" s="5" t="str">
        <f>IF(Q46="","",Q46*PL!$E$7*PL!$E$8*PL!$E$9*PL!$E$10)</f>
        <v/>
      </c>
      <c r="R85" s="5" t="str">
        <f>IF(R46="","",R46*PL!$E$7*PL!$E$8*PL!$E$9*PL!$E$10)</f>
        <v/>
      </c>
      <c r="S85" s="5" t="str">
        <f>IF(S46="","",S46*PL!$E$7*PL!$E$8*PL!$E$9*PL!$E$10)</f>
        <v/>
      </c>
      <c r="T85" s="5" t="str">
        <f>IF(T46="","",T46*PL!$E$7*PL!$E$8*PL!$E$9*PL!$E$10)</f>
        <v/>
      </c>
      <c r="U85" s="5" t="str">
        <f>IF(U46="","",U46*PL!$E$7*PL!$E$8*PL!$E$9*PL!$E$10)</f>
        <v/>
      </c>
      <c r="V85" s="5" t="str">
        <f>IF(V46="","",V46*PL!$E$7*PL!$E$8*PL!$E$9*PL!$E$10)</f>
        <v/>
      </c>
      <c r="W85" s="5" t="str">
        <f>IF(W46="","",W46*PL!$E$7*PL!$E$8*PL!$E$9*PL!$E$10)</f>
        <v/>
      </c>
    </row>
    <row r="86" spans="2:23" ht="15" customHeight="1" x14ac:dyDescent="0.2">
      <c r="B86" s="1" t="s">
        <v>3</v>
      </c>
      <c r="C86" s="5" t="str">
        <f>IF(C47="","",C47*PL!$E$7*PL!$E$8*PL!$E$9*PL!$E$10)</f>
        <v/>
      </c>
      <c r="D86" s="5" t="str">
        <f>IF(D47="","",D47*PL!$E$7*PL!$E$8*PL!$E$9*PL!$E$10)</f>
        <v/>
      </c>
      <c r="E86" s="5" t="str">
        <f>IF(E47="","",E47*PL!$E$7*PL!$E$8*PL!$E$9*PL!$E$10)</f>
        <v/>
      </c>
      <c r="F86" s="5" t="str">
        <f>IF(F47="","",F47*PL!$E$7*PL!$E$8*PL!$E$9*PL!$E$10)</f>
        <v/>
      </c>
      <c r="G86" s="5" t="str">
        <f>IF(G47="","",G47*PL!$E$7*PL!$E$8*PL!$E$9*PL!$E$10)</f>
        <v/>
      </c>
      <c r="H86" s="15" t="str">
        <f>IF(H47="","",H47*PL!$E$7*PL!$E$8*PL!$E$9*PL!$E$10)</f>
        <v/>
      </c>
      <c r="I86" s="5" t="str">
        <f>IF(I47="","",I47*PL!$E$7*PL!$E$8*PL!$E$9*PL!$E$10)</f>
        <v/>
      </c>
      <c r="J86" s="5" t="str">
        <f>IF(J47="","",J47*PL!$E$7*PL!$E$8*PL!$E$9*PL!$E$10)</f>
        <v/>
      </c>
      <c r="K86" s="5" t="str">
        <f>IF(K47="","",K47*PL!$E$7*PL!$E$8*PL!$E$9*PL!$E$10)</f>
        <v/>
      </c>
      <c r="L86" s="15" t="str">
        <f>IF(L47="","",L47*PL!$E$7*PL!$E$8*PL!$E$9*PL!$E$10)</f>
        <v/>
      </c>
      <c r="M86" s="5" t="str">
        <f>IF(M47="","",M47*PL!$E$7*PL!$E$8*PL!$E$9*PL!$E$10)</f>
        <v/>
      </c>
      <c r="N86" s="5" t="str">
        <f>IF(N47="","",N47*PL!$E$7*PL!$E$8*PL!$E$9*PL!$E$10)</f>
        <v/>
      </c>
      <c r="O86" s="5" t="str">
        <f>IF(O47="","",O47*PL!$E$7*PL!$E$8*PL!$E$9*PL!$E$10)</f>
        <v/>
      </c>
      <c r="P86" s="5" t="str">
        <f>IF(P47="","",P47*PL!$E$7*PL!$E$8*PL!$E$9*PL!$E$10)</f>
        <v/>
      </c>
      <c r="Q86" s="5" t="str">
        <f>IF(Q47="","",Q47*PL!$E$7*PL!$E$8*PL!$E$9*PL!$E$10)</f>
        <v/>
      </c>
      <c r="R86" s="5" t="str">
        <f>IF(R47="","",R47*PL!$E$7*PL!$E$8*PL!$E$9*PL!$E$10)</f>
        <v/>
      </c>
      <c r="S86" s="5" t="str">
        <f>IF(S47="","",S47*PL!$E$7*PL!$E$8*PL!$E$9*PL!$E$10)</f>
        <v/>
      </c>
      <c r="T86" s="5" t="str">
        <f>IF(T47="","",T47*PL!$E$7*PL!$E$8*PL!$E$9*PL!$E$10)</f>
        <v/>
      </c>
      <c r="U86" s="5" t="str">
        <f>IF(U47="","",U47*PL!$E$7*PL!$E$8*PL!$E$9*PL!$E$10)</f>
        <v/>
      </c>
      <c r="V86" s="5" t="str">
        <f>IF(V47="","",V47*PL!$E$7*PL!$E$8*PL!$E$9*PL!$E$10)</f>
        <v/>
      </c>
      <c r="W86" s="5" t="str">
        <f>IF(W47="","",W47*PL!$E$7*PL!$E$8*PL!$E$9*PL!$E$10)</f>
        <v/>
      </c>
    </row>
    <row r="87" spans="2:23" ht="15" customHeight="1" x14ac:dyDescent="0.2">
      <c r="B87" s="1" t="s">
        <v>4</v>
      </c>
      <c r="C87" s="5" t="str">
        <f>IF(C48="","",C48*PL!$E$7*PL!$E$8*PL!$E$9*PL!$E$10)</f>
        <v/>
      </c>
      <c r="D87" s="5" t="str">
        <f>IF(D48="","",D48*PL!$E$7*PL!$E$8*PL!$E$9*PL!$E$10)</f>
        <v/>
      </c>
      <c r="E87" s="5" t="str">
        <f>IF(E48="","",E48*PL!$E$7*PL!$E$8*PL!$E$9*PL!$E$10)</f>
        <v/>
      </c>
      <c r="F87" s="5" t="str">
        <f>IF(F48="","",F48*PL!$E$7*PL!$E$8*PL!$E$9*PL!$E$10)</f>
        <v/>
      </c>
      <c r="G87" s="5" t="str">
        <f>IF(G48="","",G48*PL!$E$7*PL!$E$8*PL!$E$9*PL!$E$10)</f>
        <v/>
      </c>
      <c r="H87" s="15" t="str">
        <f>IF(H48="","",H48*PL!$E$7*PL!$E$8*PL!$E$9*PL!$E$10)</f>
        <v/>
      </c>
      <c r="I87" s="5" t="str">
        <f>IF(I48="","",I48*PL!$E$7*PL!$E$8*PL!$E$9*PL!$E$10)</f>
        <v/>
      </c>
      <c r="J87" s="5" t="str">
        <f>IF(J48="","",J48*PL!$E$7*PL!$E$8*PL!$E$9*PL!$E$10)</f>
        <v/>
      </c>
      <c r="K87" s="5" t="str">
        <f>IF(K48="","",K48*PL!$E$7*PL!$E$8*PL!$E$9*PL!$E$10)</f>
        <v/>
      </c>
      <c r="L87" s="15" t="str">
        <f>IF(L48="","",L48*PL!$E$7*PL!$E$8*PL!$E$9*PL!$E$10)</f>
        <v/>
      </c>
      <c r="M87" s="5" t="str">
        <f>IF(M48="","",M48*PL!$E$7*PL!$E$8*PL!$E$9*PL!$E$10)</f>
        <v/>
      </c>
      <c r="N87" s="5" t="str">
        <f>IF(N48="","",N48*PL!$E$7*PL!$E$8*PL!$E$9*PL!$E$10)</f>
        <v/>
      </c>
      <c r="O87" s="5" t="str">
        <f>IF(O48="","",O48*PL!$E$7*PL!$E$8*PL!$E$9*PL!$E$10)</f>
        <v/>
      </c>
      <c r="P87" s="5" t="str">
        <f>IF(P48="","",P48*PL!$E$7*PL!$E$8*PL!$E$9*PL!$E$10)</f>
        <v/>
      </c>
      <c r="Q87" s="5" t="str">
        <f>IF(Q48="","",Q48*PL!$E$7*PL!$E$8*PL!$E$9*PL!$E$10)</f>
        <v/>
      </c>
      <c r="R87" s="5" t="str">
        <f>IF(R48="","",R48*PL!$E$7*PL!$E$8*PL!$E$9*PL!$E$10)</f>
        <v/>
      </c>
      <c r="S87" s="5" t="str">
        <f>IF(S48="","",S48*PL!$E$7*PL!$E$8*PL!$E$9*PL!$E$10)</f>
        <v/>
      </c>
      <c r="T87" s="5" t="str">
        <f>IF(T48="","",T48*PL!$E$7*PL!$E$8*PL!$E$9*PL!$E$10)</f>
        <v/>
      </c>
      <c r="U87" s="5" t="str">
        <f>IF(U48="","",U48*PL!$E$7*PL!$E$8*PL!$E$9*PL!$E$10)</f>
        <v/>
      </c>
      <c r="V87" s="5" t="str">
        <f>IF(V48="","",V48*PL!$E$7*PL!$E$8*PL!$E$9*PL!$E$10)</f>
        <v/>
      </c>
      <c r="W87" s="5" t="str">
        <f>IF(W48="","",W48*PL!$E$7*PL!$E$8*PL!$E$9*PL!$E$10)</f>
        <v/>
      </c>
    </row>
    <row r="88" spans="2:23" ht="15" customHeight="1" x14ac:dyDescent="0.2">
      <c r="B88" s="1" t="s">
        <v>5</v>
      </c>
      <c r="C88" s="5" t="str">
        <f>IF(C49="","",C49*PL!$D$7*PL!$D$8*PL!$D$9*PL!$D$10)</f>
        <v/>
      </c>
      <c r="D88" s="5" t="str">
        <f>IF(D49="","",D49*PL!$D$7*PL!$D$8*PL!$D$9*PL!$D$10)</f>
        <v/>
      </c>
      <c r="E88" s="5" t="str">
        <f>IF(E49="","",E49*PL!$D$7*PL!$D$8*PL!$D$9*PL!$D$10)</f>
        <v/>
      </c>
      <c r="F88" s="5" t="str">
        <f>IF(F49="","",F49*PL!$D$7*PL!$D$8*PL!$D$9*PL!$D$10)</f>
        <v/>
      </c>
      <c r="G88" s="5" t="str">
        <f>IF(G49="","",G49*PL!$D$7*PL!$D$8*PL!$D$9*PL!$D$10)</f>
        <v/>
      </c>
      <c r="H88" s="15" t="str">
        <f>IF(H49="","",H49*PL!$D$7*PL!$D$8*PL!$D$9*PL!$D$10)</f>
        <v/>
      </c>
      <c r="I88" s="5" t="str">
        <f>IF(I49="","",I49*PL!$D$7*PL!$D$8*PL!$D$9*PL!$D$10)</f>
        <v/>
      </c>
      <c r="J88" s="5" t="str">
        <f>IF(J49="","",J49*PL!$D$7*PL!$D$8*PL!$D$9*PL!$D$10)</f>
        <v/>
      </c>
      <c r="K88" s="5" t="str">
        <f>IF(K49="","",K49*PL!$D$7*PL!$D$8*PL!$D$9*PL!$D$10)</f>
        <v/>
      </c>
      <c r="L88" s="15" t="str">
        <f>IF(L49="","",L49*PL!$D$7*PL!$D$8*PL!$D$9*PL!$D$10)</f>
        <v/>
      </c>
      <c r="M88" s="5" t="str">
        <f>IF(M49="","",M49*PL!$D$7*PL!$D$8*PL!$D$9*PL!$D$10)</f>
        <v/>
      </c>
      <c r="N88" s="5" t="str">
        <f>IF(N49="","",N49*PL!$D$7*PL!$D$8*PL!$D$9*PL!$D$10)</f>
        <v/>
      </c>
      <c r="O88" s="5" t="str">
        <f>IF(O49="","",O49*PL!$D$7*PL!$D$8*PL!$D$9*PL!$D$10)</f>
        <v/>
      </c>
      <c r="P88" s="5" t="str">
        <f>IF(P49="","",P49*PL!$D$7*PL!$D$8*PL!$D$9*PL!$D$10)</f>
        <v/>
      </c>
      <c r="Q88" s="5" t="str">
        <f>IF(Q49="","",Q49*PL!$D$7*PL!$D$8*PL!$D$9*PL!$D$10)</f>
        <v/>
      </c>
      <c r="R88" s="5" t="str">
        <f>IF(R49="","",R49*PL!$D$7*PL!$D$8*PL!$D$9*PL!$D$10)</f>
        <v/>
      </c>
      <c r="S88" s="5" t="str">
        <f>IF(S49="","",S49*PL!$D$7*PL!$D$8*PL!$D$9*PL!$D$10)</f>
        <v/>
      </c>
      <c r="T88" s="5" t="str">
        <f>IF(T49="","",T49*PL!$D$7*PL!$D$8*PL!$D$9*PL!$D$10)</f>
        <v/>
      </c>
      <c r="U88" s="5" t="str">
        <f>IF(U49="","",U49*PL!$D$7*PL!$D$8*PL!$D$9*PL!$D$10)</f>
        <v/>
      </c>
      <c r="V88" s="5" t="str">
        <f>IF(V49="","",V49*PL!$D$7*PL!$D$8*PL!$D$9*PL!$D$10)</f>
        <v/>
      </c>
      <c r="W88" s="5" t="str">
        <f>IF(W49="","",W49*PL!$D$7*PL!$D$8*PL!$D$9*PL!$D$10)</f>
        <v/>
      </c>
    </row>
    <row r="89" spans="2:23" ht="15" customHeight="1" x14ac:dyDescent="0.2">
      <c r="B89" s="1" t="s">
        <v>6</v>
      </c>
      <c r="C89" s="5" t="str">
        <f>IF(C50="","",C50*PL!$E$7*PL!$E$8*PL!$E$9*PL!$E$10)</f>
        <v/>
      </c>
      <c r="D89" s="5" t="str">
        <f>IF(D50="","",D50*PL!$E$7*PL!$E$8*PL!$E$9*PL!$E$10)</f>
        <v/>
      </c>
      <c r="E89" s="5" t="str">
        <f>IF(E50="","",E50*PL!$E$7*PL!$E$8*PL!$E$9*PL!$E$10)</f>
        <v/>
      </c>
      <c r="F89" s="5" t="str">
        <f>IF(F50="","",F50*PL!$E$7*PL!$E$8*PL!$E$9*PL!$E$10)</f>
        <v/>
      </c>
      <c r="G89" s="5" t="str">
        <f>IF(G50="","",G50*PL!$E$7*PL!$E$8*PL!$E$9*PL!$E$10)</f>
        <v/>
      </c>
      <c r="H89" s="15" t="str">
        <f>IF(H50="","",H50*PL!$E$7*PL!$E$8*PL!$E$9*PL!$E$10)</f>
        <v/>
      </c>
      <c r="I89" s="5" t="str">
        <f>IF(I50="","",I50*PL!$E$7*PL!$E$8*PL!$E$9*PL!$E$10)</f>
        <v/>
      </c>
      <c r="J89" s="5" t="str">
        <f>IF(J50="","",J50*PL!$E$7*PL!$E$8*PL!$E$9*PL!$E$10)</f>
        <v/>
      </c>
      <c r="K89" s="5" t="str">
        <f>IF(K50="","",K50*PL!$E$7*PL!$E$8*PL!$E$9*PL!$E$10)</f>
        <v/>
      </c>
      <c r="L89" s="15" t="str">
        <f>IF(L50="","",L50*PL!$E$7*PL!$E$8*PL!$E$9*PL!$E$10)</f>
        <v/>
      </c>
      <c r="M89" s="5" t="str">
        <f>IF(M50="","",M50*PL!$E$7*PL!$E$8*PL!$E$9*PL!$E$10)</f>
        <v/>
      </c>
      <c r="N89" s="5" t="str">
        <f>IF(N50="","",N50*PL!$E$7*PL!$E$8*PL!$E$9*PL!$E$10)</f>
        <v/>
      </c>
      <c r="O89" s="5" t="str">
        <f>IF(O50="","",O50*PL!$E$7*PL!$E$8*PL!$E$9*PL!$E$10)</f>
        <v/>
      </c>
      <c r="P89" s="5" t="str">
        <f>IF(P50="","",P50*PL!$E$7*PL!$E$8*PL!$E$9*PL!$E$10)</f>
        <v/>
      </c>
      <c r="Q89" s="5" t="str">
        <f>IF(Q50="","",Q50*PL!$E$7*PL!$E$8*PL!$E$9*PL!$E$10)</f>
        <v/>
      </c>
      <c r="R89" s="5" t="str">
        <f>IF(R50="","",R50*PL!$E$7*PL!$E$8*PL!$E$9*PL!$E$10)</f>
        <v/>
      </c>
      <c r="S89" s="5" t="str">
        <f>IF(S50="","",S50*PL!$E$7*PL!$E$8*PL!$E$9*PL!$E$10)</f>
        <v/>
      </c>
      <c r="T89" s="5" t="str">
        <f>IF(T50="","",T50*PL!$E$7*PL!$E$8*PL!$E$9*PL!$E$10)</f>
        <v/>
      </c>
      <c r="U89" s="5" t="str">
        <f>IF(U50="","",U50*PL!$E$7*PL!$E$8*PL!$E$9*PL!$E$10)</f>
        <v/>
      </c>
      <c r="V89" s="5" t="str">
        <f>IF(V50="","",V50*PL!$E$7*PL!$E$8*PL!$E$9*PL!$E$10)</f>
        <v/>
      </c>
      <c r="W89" s="5" t="str">
        <f>IF(W50="","",W50*PL!$E$7*PL!$E$8*PL!$E$9*PL!$E$10)</f>
        <v/>
      </c>
    </row>
    <row r="90" spans="2:23" ht="15" customHeight="1" x14ac:dyDescent="0.2">
      <c r="B90" s="1" t="s">
        <v>7</v>
      </c>
      <c r="C90" s="5" t="str">
        <f>IF(C51="","",C51*PL!$E$7*PL!$E$8*PL!$E$9*PL!$E$10)</f>
        <v/>
      </c>
      <c r="D90" s="5" t="str">
        <f>IF(D51="","",D51*PL!$E$7*PL!$E$8*PL!$E$9*PL!$E$10)</f>
        <v/>
      </c>
      <c r="E90" s="5" t="str">
        <f>IF(E51="","",E51*PL!$E$7*PL!$E$8*PL!$E$9*PL!$E$10)</f>
        <v/>
      </c>
      <c r="F90" s="5" t="str">
        <f>IF(F51="","",F51*PL!$E$7*PL!$E$8*PL!$E$9*PL!$E$10)</f>
        <v/>
      </c>
      <c r="G90" s="5" t="str">
        <f>IF(G51="","",G51*PL!$E$7*PL!$E$8*PL!$E$9*PL!$E$10)</f>
        <v/>
      </c>
      <c r="H90" s="15" t="str">
        <f>IF(H51="","",H51*PL!$E$7*PL!$E$8*PL!$E$9*PL!$E$10)</f>
        <v/>
      </c>
      <c r="I90" s="5" t="str">
        <f>IF(I51="","",I51*PL!$E$7*PL!$E$8*PL!$E$9*PL!$E$10)</f>
        <v/>
      </c>
      <c r="J90" s="5" t="str">
        <f>IF(J51="","",J51*PL!$E$7*PL!$E$8*PL!$E$9*PL!$E$10)</f>
        <v/>
      </c>
      <c r="K90" s="5" t="str">
        <f>IF(K51="","",K51*PL!$E$7*PL!$E$8*PL!$E$9*PL!$E$10)</f>
        <v/>
      </c>
      <c r="L90" s="15" t="str">
        <f>IF(L51="","",L51*PL!$E$7*PL!$E$8*PL!$E$9*PL!$E$10)</f>
        <v/>
      </c>
      <c r="M90" s="5" t="str">
        <f>IF(M51="","",M51*PL!$E$7*PL!$E$8*PL!$E$9*PL!$E$10)</f>
        <v/>
      </c>
      <c r="N90" s="5" t="str">
        <f>IF(N51="","",N51*PL!$E$7*PL!$E$8*PL!$E$9*PL!$E$10)</f>
        <v/>
      </c>
      <c r="O90" s="5" t="str">
        <f>IF(O51="","",O51*PL!$E$7*PL!$E$8*PL!$E$9*PL!$E$10)</f>
        <v/>
      </c>
      <c r="P90" s="5" t="str">
        <f>IF(P51="","",P51*PL!$E$7*PL!$E$8*PL!$E$9*PL!$E$10)</f>
        <v/>
      </c>
      <c r="Q90" s="5" t="str">
        <f>IF(Q51="","",Q51*PL!$E$7*PL!$E$8*PL!$E$9*PL!$E$10)</f>
        <v/>
      </c>
      <c r="R90" s="5" t="str">
        <f>IF(R51="","",R51*PL!$E$7*PL!$E$8*PL!$E$9*PL!$E$10)</f>
        <v/>
      </c>
      <c r="S90" s="5" t="str">
        <f>IF(S51="","",S51*PL!$E$7*PL!$E$8*PL!$E$9*PL!$E$10)</f>
        <v/>
      </c>
      <c r="T90" s="5" t="str">
        <f>IF(T51="","",T51*PL!$E$7*PL!$E$8*PL!$E$9*PL!$E$10)</f>
        <v/>
      </c>
      <c r="U90" s="5" t="str">
        <f>IF(U51="","",U51*PL!$E$7*PL!$E$8*PL!$E$9*PL!$E$10)</f>
        <v/>
      </c>
      <c r="V90" s="5" t="str">
        <f>IF(V51="","",V51*PL!$E$7*PL!$E$8*PL!$E$9*PL!$E$10)</f>
        <v/>
      </c>
      <c r="W90" s="5" t="str">
        <f>IF(W51="","",W51*PL!$E$7*PL!$E$8*PL!$E$9*PL!$E$10)</f>
        <v/>
      </c>
    </row>
    <row r="91" spans="2:23" ht="15" customHeight="1" x14ac:dyDescent="0.2">
      <c r="B91" s="2" t="s">
        <v>8</v>
      </c>
      <c r="C91" s="5" t="str">
        <f>IF(C52="","",C52*PL!$D$7*PL!$D$8*PL!$D$9*PL!$D$10)</f>
        <v/>
      </c>
      <c r="D91" s="5" t="str">
        <f>IF(D52="","",D52*PL!$D$7*PL!$D$8*PL!$D$9*PL!$D$10)</f>
        <v/>
      </c>
      <c r="E91" s="5" t="str">
        <f>IF(E52="","",E52*PL!$D$7*PL!$D$8*PL!$D$9*PL!$D$10)</f>
        <v/>
      </c>
      <c r="F91" s="5" t="str">
        <f>IF(F52="","",F52*PL!$D$7*PL!$D$8*PL!$D$9*PL!$D$10)</f>
        <v/>
      </c>
      <c r="G91" s="5" t="str">
        <f>IF(G52="","",G52*PL!$D$7*PL!$D$8*PL!$D$9*PL!$D$10)</f>
        <v/>
      </c>
      <c r="H91" s="15" t="str">
        <f>IF(H52="","",H52*PL!$D$7*PL!$D$8*PL!$D$9*PL!$D$10)</f>
        <v/>
      </c>
      <c r="I91" s="5" t="str">
        <f>IF(I52="","",I52*PL!$D$7*PL!$D$8*PL!$D$9*PL!$D$10)</f>
        <v/>
      </c>
      <c r="J91" s="5" t="str">
        <f>IF(J52="","",J52*PL!$D$7*PL!$D$8*PL!$D$9*PL!$D$10)</f>
        <v/>
      </c>
      <c r="K91" s="5" t="str">
        <f>IF(K52="","",K52*PL!$D$7*PL!$D$8*PL!$D$9*PL!$D$10)</f>
        <v/>
      </c>
      <c r="L91" s="15" t="str">
        <f>IF(L52="","",L52*PL!$D$7*PL!$D$8*PL!$D$9*PL!$D$10)</f>
        <v/>
      </c>
      <c r="M91" s="5" t="str">
        <f>IF(M52="","",M52*PL!$D$7*PL!$D$8*PL!$D$9*PL!$D$10)</f>
        <v/>
      </c>
      <c r="N91" s="5" t="str">
        <f>IF(N52="","",N52*PL!$D$7*PL!$D$8*PL!$D$9*PL!$D$10)</f>
        <v/>
      </c>
      <c r="O91" s="5" t="str">
        <f>IF(O52="","",O52*PL!$D$7*PL!$D$8*PL!$D$9*PL!$D$10)</f>
        <v/>
      </c>
      <c r="P91" s="5" t="str">
        <f>IF(P52="","",P52*PL!$D$7*PL!$D$8*PL!$D$9*PL!$D$10)</f>
        <v/>
      </c>
      <c r="Q91" s="5" t="str">
        <f>IF(Q52="","",Q52*PL!$D$7*PL!$D$8*PL!$D$9*PL!$D$10)</f>
        <v/>
      </c>
      <c r="R91" s="5" t="str">
        <f>IF(R52="","",R52*PL!$D$7*PL!$D$8*PL!$D$9*PL!$D$10)</f>
        <v/>
      </c>
      <c r="S91" s="5" t="str">
        <f>IF(S52="","",S52*PL!$D$7*PL!$D$8*PL!$D$9*PL!$D$10)</f>
        <v/>
      </c>
      <c r="T91" s="5" t="str">
        <f>IF(T52="","",T52*PL!$D$7*PL!$D$8*PL!$D$9*PL!$D$10)</f>
        <v/>
      </c>
      <c r="U91" s="5" t="str">
        <f>IF(U52="","",U52*PL!$D$7*PL!$D$8*PL!$D$9*PL!$D$10)</f>
        <v/>
      </c>
      <c r="V91" s="5" t="str">
        <f>IF(V52="","",V52*PL!$D$7*PL!$D$8*PL!$D$9*PL!$D$10)</f>
        <v/>
      </c>
      <c r="W91" s="5" t="str">
        <f>IF(W52="","",W52*PL!$D$7*PL!$D$8*PL!$D$9*PL!$D$10)</f>
        <v/>
      </c>
    </row>
    <row r="92" spans="2:23" ht="15" customHeight="1" x14ac:dyDescent="0.2">
      <c r="B92" s="2" t="s">
        <v>9</v>
      </c>
      <c r="C92" s="5" t="str">
        <f>IF(C53="","",C53*PL!$D$7*PL!$D$8*PL!$D$9*PL!$D$10)</f>
        <v/>
      </c>
      <c r="D92" s="5" t="str">
        <f>IF(D53="","",D53*PL!$D$7*PL!$D$8*PL!$D$9*PL!$D$10)</f>
        <v/>
      </c>
      <c r="E92" s="5" t="str">
        <f>IF(E53="","",E53*PL!$D$7*PL!$D$8*PL!$D$9*PL!$D$10)</f>
        <v/>
      </c>
      <c r="F92" s="5" t="str">
        <f>IF(F53="","",F53*PL!$D$7*PL!$D$8*PL!$D$9*PL!$D$10)</f>
        <v/>
      </c>
      <c r="G92" s="5" t="str">
        <f>IF(G53="","",G53*PL!$D$7*PL!$D$8*PL!$D$9*PL!$D$10)</f>
        <v/>
      </c>
      <c r="H92" s="15" t="str">
        <f>IF(H53="","",H53*PL!$D$7*PL!$D$8*PL!$D$9*PL!$D$10)</f>
        <v/>
      </c>
      <c r="I92" s="5" t="str">
        <f>IF(I53="","",I53*PL!$D$7*PL!$D$8*PL!$D$9*PL!$D$10)</f>
        <v/>
      </c>
      <c r="J92" s="5" t="str">
        <f>IF(J53="","",J53*PL!$D$7*PL!$D$8*PL!$D$9*PL!$D$10)</f>
        <v/>
      </c>
      <c r="K92" s="5" t="str">
        <f>IF(K53="","",K53*PL!$D$7*PL!$D$8*PL!$D$9*PL!$D$10)</f>
        <v/>
      </c>
      <c r="L92" s="15" t="str">
        <f>IF(L53="","",L53*PL!$D$7*PL!$D$8*PL!$D$9*PL!$D$10)</f>
        <v/>
      </c>
      <c r="M92" s="5" t="str">
        <f>IF(M53="","",M53*PL!$D$7*PL!$D$8*PL!$D$9*PL!$D$10)</f>
        <v/>
      </c>
      <c r="N92" s="5" t="str">
        <f>IF(N53="","",N53*PL!$D$7*PL!$D$8*PL!$D$9*PL!$D$10)</f>
        <v/>
      </c>
      <c r="O92" s="5" t="str">
        <f>IF(O53="","",O53*PL!$D$7*PL!$D$8*PL!$D$9*PL!$D$10)</f>
        <v/>
      </c>
      <c r="P92" s="5" t="str">
        <f>IF(P53="","",P53*PL!$D$7*PL!$D$8*PL!$D$9*PL!$D$10)</f>
        <v/>
      </c>
      <c r="Q92" s="5" t="str">
        <f>IF(Q53="","",Q53*PL!$D$7*PL!$D$8*PL!$D$9*PL!$D$10)</f>
        <v/>
      </c>
      <c r="R92" s="5" t="str">
        <f>IF(R53="","",R53*PL!$D$7*PL!$D$8*PL!$D$9*PL!$D$10)</f>
        <v/>
      </c>
      <c r="S92" s="5" t="str">
        <f>IF(S53="","",S53*PL!$D$7*PL!$D$8*PL!$D$9*PL!$D$10)</f>
        <v/>
      </c>
      <c r="T92" s="5" t="str">
        <f>IF(T53="","",T53*PL!$D$7*PL!$D$8*PL!$D$9*PL!$D$10)</f>
        <v/>
      </c>
      <c r="U92" s="5" t="str">
        <f>IF(U53="","",U53*PL!$D$7*PL!$D$8*PL!$D$9*PL!$D$10)</f>
        <v/>
      </c>
      <c r="V92" s="5" t="str">
        <f>IF(V53="","",V53*PL!$D$7*PL!$D$8*PL!$D$9*PL!$D$10)</f>
        <v/>
      </c>
      <c r="W92" s="5" t="str">
        <f>IF(W53="","",W53*PL!$D$7*PL!$D$8*PL!$D$9*PL!$D$10)</f>
        <v/>
      </c>
    </row>
    <row r="93" spans="2:23" ht="15" customHeight="1" x14ac:dyDescent="0.2">
      <c r="B93" s="2" t="s">
        <v>10</v>
      </c>
      <c r="C93" s="5" t="str">
        <f>IF(C54="","",C54*PL!$D$7*PL!$D$8*PL!$D$9*PL!$D$10)</f>
        <v/>
      </c>
      <c r="D93" s="5" t="str">
        <f>IF(D54="","",D54*PL!$D$7*PL!$D$8*PL!$D$9*PL!$D$10)</f>
        <v/>
      </c>
      <c r="E93" s="5" t="str">
        <f>IF(E54="","",E54*PL!$D$7*PL!$D$8*PL!$D$9*PL!$D$10)</f>
        <v/>
      </c>
      <c r="F93" s="5" t="str">
        <f>IF(F54="","",F54*PL!$D$7*PL!$D$8*PL!$D$9*PL!$D$10)</f>
        <v/>
      </c>
      <c r="G93" s="5" t="str">
        <f>IF(G54="","",G54*PL!$D$7*PL!$D$8*PL!$D$9*PL!$D$10)</f>
        <v/>
      </c>
      <c r="H93" s="15" t="str">
        <f>IF(H54="","",H54*PL!$D$7*PL!$D$8*PL!$D$9*PL!$D$10)</f>
        <v/>
      </c>
      <c r="I93" s="5" t="str">
        <f>IF(I54="","",I54*PL!$D$7*PL!$D$8*PL!$D$9*PL!$D$10)</f>
        <v/>
      </c>
      <c r="J93" s="5" t="str">
        <f>IF(J54="","",J54*PL!$D$7*PL!$D$8*PL!$D$9*PL!$D$10)</f>
        <v/>
      </c>
      <c r="K93" s="5" t="str">
        <f>IF(K54="","",K54*PL!$D$7*PL!$D$8*PL!$D$9*PL!$D$10)</f>
        <v/>
      </c>
      <c r="L93" s="15" t="str">
        <f>IF(L54="","",L54*PL!$D$7*PL!$D$8*PL!$D$9*PL!$D$10)</f>
        <v/>
      </c>
      <c r="M93" s="5" t="str">
        <f>IF(M54="","",M54*PL!$D$7*PL!$D$8*PL!$D$9*PL!$D$10)</f>
        <v/>
      </c>
      <c r="N93" s="5" t="str">
        <f>IF(N54="","",N54*PL!$D$7*PL!$D$8*PL!$D$9*PL!$D$10)</f>
        <v/>
      </c>
      <c r="O93" s="5" t="str">
        <f>IF(O54="","",O54*PL!$D$7*PL!$D$8*PL!$D$9*PL!$D$10)</f>
        <v/>
      </c>
      <c r="P93" s="5" t="str">
        <f>IF(P54="","",P54*PL!$D$7*PL!$D$8*PL!$D$9*PL!$D$10)</f>
        <v/>
      </c>
      <c r="Q93" s="5" t="str">
        <f>IF(Q54="","",Q54*PL!$D$7*PL!$D$8*PL!$D$9*PL!$D$10)</f>
        <v/>
      </c>
      <c r="R93" s="5" t="str">
        <f>IF(R54="","",R54*PL!$D$7*PL!$D$8*PL!$D$9*PL!$D$10)</f>
        <v/>
      </c>
      <c r="S93" s="5" t="str">
        <f>IF(S54="","",S54*PL!$D$7*PL!$D$8*PL!$D$9*PL!$D$10)</f>
        <v/>
      </c>
      <c r="T93" s="5" t="str">
        <f>IF(T54="","",T54*PL!$D$7*PL!$D$8*PL!$D$9*PL!$D$10)</f>
        <v/>
      </c>
      <c r="U93" s="5" t="str">
        <f>IF(U54="","",U54*PL!$D$7*PL!$D$8*PL!$D$9*PL!$D$10)</f>
        <v/>
      </c>
      <c r="V93" s="5" t="str">
        <f>IF(V54="","",V54*PL!$D$7*PL!$D$8*PL!$D$9*PL!$D$10)</f>
        <v/>
      </c>
      <c r="W93" s="5" t="str">
        <f>IF(W54="","",W54*PL!$D$7*PL!$D$8*PL!$D$9*PL!$D$10)</f>
        <v/>
      </c>
    </row>
    <row r="94" spans="2:23" ht="15" customHeight="1" x14ac:dyDescent="0.2">
      <c r="B94" s="1" t="s">
        <v>11</v>
      </c>
      <c r="C94" s="5">
        <f>SUM(C95:C98)</f>
        <v>0</v>
      </c>
      <c r="D94" s="5">
        <f t="shared" ref="D94:R94" si="62">SUM(D95:D98)</f>
        <v>0</v>
      </c>
      <c r="E94" s="5">
        <f t="shared" si="62"/>
        <v>0</v>
      </c>
      <c r="F94" s="5">
        <f t="shared" si="62"/>
        <v>0</v>
      </c>
      <c r="G94" s="5">
        <f t="shared" si="62"/>
        <v>0</v>
      </c>
      <c r="H94" s="15">
        <f t="shared" si="62"/>
        <v>0</v>
      </c>
      <c r="I94" s="5">
        <f t="shared" si="62"/>
        <v>6.9541322116317188</v>
      </c>
      <c r="J94" s="5">
        <f t="shared" si="62"/>
        <v>13.266344526805126</v>
      </c>
      <c r="K94" s="5">
        <f t="shared" si="62"/>
        <v>22.467196376040938</v>
      </c>
      <c r="L94" s="15">
        <f t="shared" si="62"/>
        <v>32.416954771144781</v>
      </c>
      <c r="M94" s="5">
        <f t="shared" si="62"/>
        <v>9.8427717456941259</v>
      </c>
      <c r="N94" s="5">
        <f t="shared" si="62"/>
        <v>9.8427717456941295</v>
      </c>
      <c r="O94" s="5">
        <f t="shared" si="62"/>
        <v>9.9497583951038404</v>
      </c>
      <c r="P94" s="5">
        <f t="shared" si="62"/>
        <v>9.9497583951038404</v>
      </c>
      <c r="Q94" s="5">
        <f t="shared" si="62"/>
        <v>9.735785096284415</v>
      </c>
      <c r="R94" s="5">
        <f t="shared" si="62"/>
        <v>7.4890654586803134</v>
      </c>
      <c r="S94" s="5">
        <f t="shared" ref="S94" si="63">SUM(S95:S98)</f>
        <v>4.9213858728470568</v>
      </c>
      <c r="T94" s="5">
        <f t="shared" ref="T94" si="64">SUM(T95:T98)</f>
        <v>2.3537062870138157</v>
      </c>
      <c r="U94" s="5">
        <f t="shared" ref="U94" si="65">SUM(U95:U98)</f>
        <v>0</v>
      </c>
      <c r="V94" s="5">
        <f t="shared" ref="V94" si="66">SUM(V95:V98)</f>
        <v>0</v>
      </c>
      <c r="W94" s="5">
        <f t="shared" ref="W94" si="67">SUM(W95:W98)</f>
        <v>0</v>
      </c>
    </row>
    <row r="95" spans="2:23" ht="15" customHeight="1" x14ac:dyDescent="0.2">
      <c r="B95" s="3" t="s">
        <v>12</v>
      </c>
      <c r="C95" s="5" t="str">
        <f>IF(C56="","",C56*PL!$E$7*PL!$E$8*PL!$E$9*PL!$E$10)</f>
        <v/>
      </c>
      <c r="D95" s="5" t="str">
        <f>IF(D56="","",D56*PL!$E$7*PL!$E$8*PL!$E$9*PL!$E$10)</f>
        <v/>
      </c>
      <c r="E95" s="5" t="str">
        <f>IF(E56="","",E56*PL!$E$7*PL!$E$8*PL!$E$9*PL!$E$10)</f>
        <v/>
      </c>
      <c r="F95" s="5" t="str">
        <f>IF(F56="","",F56*PL!$E$7*PL!$E$8*PL!$E$9*PL!$E$10)</f>
        <v/>
      </c>
      <c r="G95" s="5" t="str">
        <f>IF(G56="","",G56*PL!$E$7*PL!$E$8*PL!$E$9*PL!$E$10)</f>
        <v/>
      </c>
      <c r="H95" s="15" t="str">
        <f>IF(H56="","",H56*PL!$E$7*PL!$E$8*PL!$E$9*PL!$E$10)</f>
        <v/>
      </c>
      <c r="I95" s="5">
        <f>IF(I56="","",I56*PL!$E$7*PL!$E$8*PL!$E$9*PL!$E$10*PL!$E$11*PL!$E$12*PL!$E$14)</f>
        <v>6.9541322116317188</v>
      </c>
      <c r="J95" s="5">
        <f>IF(J56="","",J56*PL!$E$7*PL!$E$8*PL!$E$9*PL!$E$10*PL!$E$11*PL!$E$12*PL!$E$14)</f>
        <v>13.266344526805126</v>
      </c>
      <c r="K95" s="5">
        <f>IF(K56="","",K56*PL!$E$7*PL!$E$8*PL!$E$9*PL!$E$10*PL!$E$11*PL!$E$12*PL!$E$14)</f>
        <v>22.467196376040938</v>
      </c>
      <c r="L95" s="15">
        <f>IF(L56="","",L56*PL!$E$7*PL!$E$8*PL!$E$9*PL!$E$10*PL!$E$11*PL!$E$12*PL!$E$14)</f>
        <v>32.416954771144781</v>
      </c>
      <c r="M95" s="5">
        <f>IF(M56="","",M56*PL!$E$7*PL!$E$8*PL!$E$9*PL!$E$10*PL!$E$11*PL!$E$12*PL!$E$14)</f>
        <v>9.8427717456941259</v>
      </c>
      <c r="N95" s="5">
        <f>IF(N56="","",N56*PL!$E$7*PL!$E$8*PL!$E$9*PL!$E$10*PL!$E$11*PL!$E$12*PL!$E$14)</f>
        <v>9.8427717456941295</v>
      </c>
      <c r="O95" s="5">
        <f>IF(O56="","",O56*PL!$E$7*PL!$E$8*PL!$E$9*PL!$E$10*PL!$E$11*PL!$E$12*PL!$E$14)</f>
        <v>9.9497583951038404</v>
      </c>
      <c r="P95" s="5">
        <f>IF(P56="","",P56*PL!$E$7*PL!$E$8*PL!$E$9*PL!$E$10*PL!$E$11*PL!$E$12*PL!$E$14)</f>
        <v>9.9497583951038404</v>
      </c>
      <c r="Q95" s="5">
        <f>IF(Q56="","",Q56*PL!$E$7*PL!$E$8*PL!$E$9*PL!$E$10*PL!$E$11*PL!$E$12*PL!$E$14)</f>
        <v>9.735785096284415</v>
      </c>
      <c r="R95" s="5">
        <f>IF(R56="","",R56*PL!$E$7*PL!$E$8*PL!$E$9*PL!$E$10*PL!$E$11*PL!$E$12*PL!$E$14)</f>
        <v>7.4890654586803134</v>
      </c>
      <c r="S95" s="5">
        <f>IF(S56="","",S56*PL!$E$7*PL!$E$8*PL!$E$9*PL!$E$10*PL!$E$11*PL!$E$12*PL!$E$14)</f>
        <v>4.9213858728470568</v>
      </c>
      <c r="T95" s="5">
        <f>IF(T56="","",T56*PL!$E$7*PL!$E$8*PL!$E$9*PL!$E$10*PL!$E$11*PL!$E$12*PL!$E$14)</f>
        <v>2.3537062870138157</v>
      </c>
      <c r="U95" s="5" t="str">
        <f>IF(U56="","",U56*PL!$E$7*PL!$E$8*PL!$E$9*PL!$E$10)</f>
        <v/>
      </c>
      <c r="V95" s="5" t="str">
        <f>IF(V56="","",V56*PL!$E$7*PL!$E$8*PL!$E$9*PL!$E$10)</f>
        <v/>
      </c>
      <c r="W95" s="5" t="str">
        <f>IF(W56="","",W56*PL!$E$7*PL!$E$8*PL!$E$9*PL!$E$10)</f>
        <v/>
      </c>
    </row>
    <row r="96" spans="2:23" ht="15" customHeight="1" x14ac:dyDescent="0.2">
      <c r="B96" s="3" t="s">
        <v>31</v>
      </c>
      <c r="C96" s="5" t="str">
        <f>IF(C57="","",C57*PL!$D$7*PL!$D$8*PL!$D$9*PL!$D$10)</f>
        <v/>
      </c>
      <c r="D96" s="5" t="str">
        <f>IF(D57="","",D57*PL!$D$7*PL!$D$8*PL!$D$9*PL!$D$10)</f>
        <v/>
      </c>
      <c r="E96" s="5" t="str">
        <f>IF(E57="","",E57*PL!$D$7*PL!$D$8*PL!$D$9*PL!$D$10)</f>
        <v/>
      </c>
      <c r="F96" s="5" t="str">
        <f>IF(F57="","",F57*PL!$D$7*PL!$D$8*PL!$D$9*PL!$D$10)</f>
        <v/>
      </c>
      <c r="G96" s="5" t="str">
        <f>IF(G57="","",G57*PL!$D$7*PL!$D$8*PL!$D$9*PL!$D$10)</f>
        <v/>
      </c>
      <c r="H96" s="15" t="str">
        <f>IF(H57="","",H57*PL!$D$7*PL!$D$8*PL!$D$9*PL!$D$10)</f>
        <v/>
      </c>
      <c r="I96" s="5" t="str">
        <f>IF(I57="","",I57*PL!$D$7*PL!$D$8*PL!$D$9*PL!$D$10)</f>
        <v/>
      </c>
      <c r="J96" s="5" t="str">
        <f>IF(J57="","",J57*PL!$D$7*PL!$D$8*PL!$D$9*PL!$D$10)</f>
        <v/>
      </c>
      <c r="K96" s="5" t="str">
        <f>IF(K57="","",K57*PL!$D$7*PL!$D$8*PL!$D$9*PL!$D$10)</f>
        <v/>
      </c>
      <c r="L96" s="15" t="str">
        <f>IF(L57="","",L57*PL!$D$7*PL!$D$8*PL!$D$9*PL!$D$10)</f>
        <v/>
      </c>
      <c r="M96" s="5" t="str">
        <f>IF(M57="","",M57*PL!$D$7*PL!$D$8*PL!$D$9*PL!$D$10)</f>
        <v/>
      </c>
      <c r="N96" s="5" t="str">
        <f>IF(N57="","",N57*PL!$D$7*PL!$D$8*PL!$D$9*PL!$D$10)</f>
        <v/>
      </c>
      <c r="O96" s="5" t="str">
        <f>IF(O57="","",O57*PL!$D$7*PL!$D$8*PL!$D$9*PL!$D$10)</f>
        <v/>
      </c>
      <c r="P96" s="5" t="str">
        <f>IF(P57="","",P57*PL!$D$7*PL!$D$8*PL!$D$9*PL!$D$10)</f>
        <v/>
      </c>
      <c r="Q96" s="5" t="str">
        <f>IF(Q57="","",Q57*PL!$D$7*PL!$D$8*PL!$D$9*PL!$D$10)</f>
        <v/>
      </c>
      <c r="R96" s="5" t="str">
        <f>IF(R57="","",R57*PL!$D$7*PL!$D$8*PL!$D$9*PL!$D$10)</f>
        <v/>
      </c>
      <c r="S96" s="5" t="str">
        <f>IF(S57="","",S57*PL!$D$7*PL!$D$8*PL!$D$9*PL!$D$10)</f>
        <v/>
      </c>
      <c r="T96" s="5" t="str">
        <f>IF(T57="","",T57*PL!$D$7*PL!$D$8*PL!$D$9*PL!$D$10)</f>
        <v/>
      </c>
      <c r="U96" s="5" t="str">
        <f>IF(U57="","",U57*PL!$D$7*PL!$D$8*PL!$D$9*PL!$D$10)</f>
        <v/>
      </c>
      <c r="V96" s="5" t="str">
        <f>IF(V57="","",V57*PL!$D$7*PL!$D$8*PL!$D$9*PL!$D$10)</f>
        <v/>
      </c>
      <c r="W96" s="5" t="str">
        <f>IF(W57="","",W57*PL!$D$7*PL!$D$8*PL!$D$9*PL!$D$10)</f>
        <v/>
      </c>
    </row>
    <row r="97" spans="2:23" ht="15" customHeight="1" x14ac:dyDescent="0.2">
      <c r="B97" s="3" t="s">
        <v>14</v>
      </c>
      <c r="C97" s="5" t="str">
        <f>IF(C58="","",C58*PL!$D$7*PL!$D$8*PL!$D$9*PL!$D$10)</f>
        <v/>
      </c>
      <c r="D97" s="5" t="str">
        <f>IF(D58="","",D58*PL!$D$7*PL!$D$8*PL!$D$9*PL!$D$10)</f>
        <v/>
      </c>
      <c r="E97" s="5" t="str">
        <f>IF(E58="","",E58*PL!$D$7*PL!$D$8*PL!$D$9*PL!$D$10)</f>
        <v/>
      </c>
      <c r="F97" s="5" t="str">
        <f>IF(F58="","",F58*PL!$D$7*PL!$D$8*PL!$D$9*PL!$D$10)</f>
        <v/>
      </c>
      <c r="G97" s="5" t="str">
        <f>IF(G58="","",G58*PL!$D$7*PL!$D$8*PL!$D$9*PL!$D$10)</f>
        <v/>
      </c>
      <c r="H97" s="15" t="str">
        <f>IF(H58="","",H58*PL!$D$7*PL!$D$8*PL!$D$9*PL!$D$10)</f>
        <v/>
      </c>
      <c r="I97" s="5" t="str">
        <f>IF(I58="","",I58*PL!$D$7*PL!$D$8*PL!$D$9*PL!$D$10)</f>
        <v/>
      </c>
      <c r="J97" s="5" t="str">
        <f>IF(J58="","",J58*PL!$D$7*PL!$D$8*PL!$D$9*PL!$D$10)</f>
        <v/>
      </c>
      <c r="K97" s="5" t="str">
        <f>IF(K58="","",K58*PL!$D$7*PL!$D$8*PL!$D$9*PL!$D$10)</f>
        <v/>
      </c>
      <c r="L97" s="15" t="str">
        <f>IF(L58="","",L58*PL!$D$7*PL!$D$8*PL!$D$9*PL!$D$10)</f>
        <v/>
      </c>
      <c r="M97" s="5" t="str">
        <f>IF(M58="","",M58*PL!$D$7*PL!$D$8*PL!$D$9*PL!$D$10)</f>
        <v/>
      </c>
      <c r="N97" s="5" t="str">
        <f>IF(N58="","",N58*PL!$D$7*PL!$D$8*PL!$D$9*PL!$D$10)</f>
        <v/>
      </c>
      <c r="O97" s="5" t="str">
        <f>IF(O58="","",O58*PL!$D$7*PL!$D$8*PL!$D$9*PL!$D$10)</f>
        <v/>
      </c>
      <c r="P97" s="5" t="str">
        <f>IF(P58="","",P58*PL!$D$7*PL!$D$8*PL!$D$9*PL!$D$10)</f>
        <v/>
      </c>
      <c r="Q97" s="5" t="str">
        <f>IF(Q58="","",Q58*PL!$D$7*PL!$D$8*PL!$D$9*PL!$D$10)</f>
        <v/>
      </c>
      <c r="R97" s="5" t="str">
        <f>IF(R58="","",R58*PL!$D$7*PL!$D$8*PL!$D$9*PL!$D$10)</f>
        <v/>
      </c>
      <c r="S97" s="5" t="str">
        <f>IF(S58="","",S58*PL!$D$7*PL!$D$8*PL!$D$9*PL!$D$10)</f>
        <v/>
      </c>
      <c r="T97" s="5" t="str">
        <f>IF(T58="","",T58*PL!$D$7*PL!$D$8*PL!$D$9*PL!$D$10)</f>
        <v/>
      </c>
      <c r="U97" s="5" t="str">
        <f>IF(U58="","",U58*PL!$D$7*PL!$D$8*PL!$D$9*PL!$D$10)</f>
        <v/>
      </c>
      <c r="V97" s="5" t="str">
        <f>IF(V58="","",V58*PL!$D$7*PL!$D$8*PL!$D$9*PL!$D$10)</f>
        <v/>
      </c>
      <c r="W97" s="5" t="str">
        <f>IF(W58="","",W58*PL!$D$7*PL!$D$8*PL!$D$9*PL!$D$10)</f>
        <v/>
      </c>
    </row>
    <row r="98" spans="2:23" ht="15" customHeight="1" x14ac:dyDescent="0.2">
      <c r="B98" s="9" t="s">
        <v>13</v>
      </c>
      <c r="C98" s="10" t="str">
        <f>IF(C59="","",C59*PL!$D$7*PL!$D$8*PL!$D$9*PL!$D$10)</f>
        <v/>
      </c>
      <c r="D98" s="10" t="str">
        <f>IF(D59="","",D59*PL!$D$7*PL!$D$8*PL!$D$9*PL!$D$10)</f>
        <v/>
      </c>
      <c r="E98" s="10" t="str">
        <f>IF(E59="","",E59*PL!$D$7*PL!$D$8*PL!$D$9*PL!$D$10)</f>
        <v/>
      </c>
      <c r="F98" s="10" t="str">
        <f>IF(F59="","",F59*PL!$D$7*PL!$D$8*PL!$D$9*PL!$D$10)</f>
        <v/>
      </c>
      <c r="G98" s="10" t="str">
        <f>IF(G59="","",G59*PL!$D$7*PL!$D$8*PL!$D$9*PL!$D$10)</f>
        <v/>
      </c>
      <c r="H98" s="16" t="str">
        <f>IF(H59="","",H59*PL!$D$7*PL!$D$8*PL!$D$9*PL!$D$10)</f>
        <v/>
      </c>
      <c r="I98" s="10" t="str">
        <f>IF(I59="","",I59*PL!$D$7*PL!$D$8*PL!$D$9*PL!$D$10)</f>
        <v/>
      </c>
      <c r="J98" s="10" t="str">
        <f>IF(J59="","",J59*PL!$D$7*PL!$D$8*PL!$D$9*PL!$D$10)</f>
        <v/>
      </c>
      <c r="K98" s="10" t="str">
        <f>IF(K59="","",K59*PL!$D$7*PL!$D$8*PL!$D$9*PL!$D$10)</f>
        <v/>
      </c>
      <c r="L98" s="16" t="str">
        <f>IF(L59="","",L59*PL!$D$7*PL!$D$8*PL!$D$9*PL!$D$10)</f>
        <v/>
      </c>
      <c r="M98" s="10" t="str">
        <f>IF(M59="","",M59*PL!$D$7*PL!$D$8*PL!$D$9*PL!$D$10)</f>
        <v/>
      </c>
      <c r="N98" s="10" t="str">
        <f>IF(N59="","",N59*PL!$D$7*PL!$D$8*PL!$D$9*PL!$D$10)</f>
        <v/>
      </c>
      <c r="O98" s="10" t="str">
        <f>IF(O59="","",O59*PL!$D$7*PL!$D$8*PL!$D$9*PL!$D$10)</f>
        <v/>
      </c>
      <c r="P98" s="10" t="str">
        <f>IF(P59="","",P59*PL!$D$7*PL!$D$8*PL!$D$9*PL!$D$10)</f>
        <v/>
      </c>
      <c r="Q98" s="10" t="str">
        <f>IF(Q59="","",Q59*PL!$D$7*PL!$D$8*PL!$D$9*PL!$D$10)</f>
        <v/>
      </c>
      <c r="R98" s="10" t="str">
        <f>IF(R59="","",R59*PL!$D$7*PL!$D$8*PL!$D$9*PL!$D$10)</f>
        <v/>
      </c>
      <c r="S98" s="10" t="str">
        <f>IF(S59="","",S59*PL!$D$7*PL!$D$8*PL!$D$9*PL!$D$10)</f>
        <v/>
      </c>
      <c r="T98" s="10" t="str">
        <f>IF(T59="","",T59*PL!$D$7*PL!$D$8*PL!$D$9*PL!$D$10)</f>
        <v/>
      </c>
      <c r="U98" s="10" t="str">
        <f>IF(U59="","",U59*PL!$D$7*PL!$D$8*PL!$D$9*PL!$D$10)</f>
        <v/>
      </c>
      <c r="V98" s="10" t="str">
        <f>IF(V59="","",V59*PL!$D$7*PL!$D$8*PL!$D$9*PL!$D$10)</f>
        <v/>
      </c>
      <c r="W98" s="10" t="str">
        <f>IF(W59="","",W59*PL!$D$7*PL!$D$8*PL!$D$9*PL!$D$10)</f>
        <v/>
      </c>
    </row>
    <row r="99" spans="2:23" ht="15" customHeight="1" x14ac:dyDescent="0.25">
      <c r="B99" s="11" t="s">
        <v>15</v>
      </c>
      <c r="C99" s="10">
        <f>SUM(C83:C94)</f>
        <v>0</v>
      </c>
      <c r="D99" s="10">
        <f t="shared" ref="D99:R99" si="68">SUM(D83:D94)</f>
        <v>0</v>
      </c>
      <c r="E99" s="10">
        <f t="shared" si="68"/>
        <v>0</v>
      </c>
      <c r="F99" s="10">
        <f t="shared" si="68"/>
        <v>0</v>
      </c>
      <c r="G99" s="10">
        <f t="shared" si="68"/>
        <v>0</v>
      </c>
      <c r="H99" s="16">
        <f t="shared" si="68"/>
        <v>0</v>
      </c>
      <c r="I99" s="10">
        <f t="shared" si="68"/>
        <v>6.9541322116317188</v>
      </c>
      <c r="J99" s="10">
        <f t="shared" si="68"/>
        <v>13.266344526805126</v>
      </c>
      <c r="K99" s="10">
        <f t="shared" si="68"/>
        <v>22.467196376040938</v>
      </c>
      <c r="L99" s="16">
        <f t="shared" si="68"/>
        <v>32.416954771144781</v>
      </c>
      <c r="M99" s="10">
        <f t="shared" si="68"/>
        <v>9.8427717456941259</v>
      </c>
      <c r="N99" s="10">
        <f t="shared" si="68"/>
        <v>9.8427717456941295</v>
      </c>
      <c r="O99" s="10">
        <f t="shared" si="68"/>
        <v>9.9497583951038404</v>
      </c>
      <c r="P99" s="10">
        <f t="shared" si="68"/>
        <v>9.9497583951038404</v>
      </c>
      <c r="Q99" s="10">
        <f t="shared" si="68"/>
        <v>9.735785096284415</v>
      </c>
      <c r="R99" s="10">
        <f t="shared" si="68"/>
        <v>7.4890654586803134</v>
      </c>
      <c r="S99" s="10">
        <f t="shared" ref="S99:W99" si="69">SUM(S83:S94)</f>
        <v>4.9213858728470568</v>
      </c>
      <c r="T99" s="10">
        <f t="shared" si="69"/>
        <v>2.3537062870138157</v>
      </c>
      <c r="U99" s="10">
        <f t="shared" si="69"/>
        <v>0</v>
      </c>
      <c r="V99" s="10">
        <f t="shared" si="69"/>
        <v>0</v>
      </c>
      <c r="W99" s="10">
        <f t="shared" si="69"/>
        <v>0</v>
      </c>
    </row>
    <row r="100" spans="2:23" ht="15" customHeight="1" x14ac:dyDescent="0.2">
      <c r="B100" s="1" t="s">
        <v>16</v>
      </c>
      <c r="C100" s="5" t="str">
        <f>IF(C61="","",C61*PL!$C$7*PL!$C$8*PL!$C$9*PL!$C$10)</f>
        <v/>
      </c>
      <c r="D100" s="5" t="str">
        <f>IF(D61="","",D61*PL!$C$7*PL!$C$8*PL!$C$9*PL!$C$10)</f>
        <v/>
      </c>
      <c r="E100" s="5" t="str">
        <f>IF(E61="","",E61*PL!$C$7*PL!$C$8*PL!$C$9*PL!$C$10)</f>
        <v/>
      </c>
      <c r="F100" s="5" t="str">
        <f>IF(F61="","",F61*PL!$C$7*PL!$C$8*PL!$C$9*PL!$C$10)</f>
        <v/>
      </c>
      <c r="G100" s="5" t="str">
        <f>IF(G61="","",G61*PL!$C$7*PL!$C$8*PL!$C$9*PL!$C$10)</f>
        <v/>
      </c>
      <c r="H100" s="15" t="str">
        <f>IF(H61="","",H61*PL!$C$7*PL!$C$8*PL!$C$9*PL!$C$10)</f>
        <v/>
      </c>
      <c r="I100" s="5" t="str">
        <f>IF(I61="","",I61*PL!$C$7*PL!$C$8*PL!$C$9*PL!$C$10)</f>
        <v/>
      </c>
      <c r="J100" s="5" t="str">
        <f>IF(J61="","",J61*PL!$C$7*PL!$C$8*PL!$C$9*PL!$C$10)</f>
        <v/>
      </c>
      <c r="K100" s="5" t="str">
        <f>IF(K61="","",K61*PL!$C$7*PL!$C$8*PL!$C$9*PL!$C$10)</f>
        <v/>
      </c>
      <c r="L100" s="15" t="str">
        <f>IF(L61="","",L61*PL!$C$7*PL!$C$8*PL!$C$9*PL!$C$10)</f>
        <v/>
      </c>
      <c r="M100" s="5" t="str">
        <f>IF(M61="","",M61*PL!$C$7*PL!$C$8*PL!$C$9*PL!$C$10)</f>
        <v/>
      </c>
      <c r="N100" s="5" t="str">
        <f>IF(N61="","",N61*PL!$C$7*PL!$C$8*PL!$C$9*PL!$C$10)</f>
        <v/>
      </c>
      <c r="O100" s="5" t="str">
        <f>IF(O61="","",O61*PL!$C$7*PL!$C$8*PL!$C$9*PL!$C$10)</f>
        <v/>
      </c>
      <c r="P100" s="5" t="str">
        <f>IF(P61="","",P61*PL!$C$7*PL!$C$8*PL!$C$9*PL!$C$10)</f>
        <v/>
      </c>
      <c r="Q100" s="5" t="str">
        <f>IF(Q61="","",Q61*PL!$C$7*PL!$C$8*PL!$C$9*PL!$C$10)</f>
        <v/>
      </c>
      <c r="R100" s="5" t="str">
        <f>IF(R61="","",R61*PL!$C$7*PL!$C$8*PL!$C$9*PL!$C$10)</f>
        <v/>
      </c>
      <c r="S100" s="5" t="str">
        <f>IF(S61="","",S61*PL!$C$7*PL!$C$8*PL!$C$9*PL!$C$10)</f>
        <v/>
      </c>
      <c r="T100" s="5" t="str">
        <f>IF(T61="","",T61*PL!$C$7*PL!$C$8*PL!$C$9*PL!$C$10)</f>
        <v/>
      </c>
      <c r="U100" s="5" t="str">
        <f>IF(U61="","",U61*PL!$C$7*PL!$C$8*PL!$C$9*PL!$C$10)</f>
        <v/>
      </c>
      <c r="V100" s="5" t="str">
        <f>IF(V61="","",V61*PL!$C$7*PL!$C$8*PL!$C$9*PL!$C$10)</f>
        <v/>
      </c>
      <c r="W100" s="5" t="str">
        <f>IF(W61="","",W61*PL!$C$7*PL!$C$8*PL!$C$9*PL!$C$10)</f>
        <v/>
      </c>
    </row>
    <row r="101" spans="2:23" ht="15" customHeight="1" x14ac:dyDescent="0.2">
      <c r="B101" s="1" t="s">
        <v>17</v>
      </c>
      <c r="C101" s="5" t="str">
        <f>IF(C62="","",C62*PL!$C$7*PL!$C$8*PL!$C$9*PL!$C$10)</f>
        <v/>
      </c>
      <c r="D101" s="5" t="str">
        <f>IF(D62="","",D62*PL!$C$7*PL!$C$8*PL!$C$9*PL!$C$10)</f>
        <v/>
      </c>
      <c r="E101" s="5" t="str">
        <f>IF(E62="","",E62*PL!$C$7*PL!$C$8*PL!$C$9*PL!$C$10)</f>
        <v/>
      </c>
      <c r="F101" s="5" t="str">
        <f>IF(F62="","",F62*PL!$C$7*PL!$C$8*PL!$C$9*PL!$C$10)</f>
        <v/>
      </c>
      <c r="G101" s="5" t="str">
        <f>IF(G62="","",G62*PL!$C$7*PL!$C$8*PL!$C$9*PL!$C$10)</f>
        <v/>
      </c>
      <c r="H101" s="15" t="str">
        <f>IF(H62="","",H62*PL!$C$7*PL!$C$8*PL!$C$9*PL!$C$10)</f>
        <v/>
      </c>
      <c r="I101" s="5" t="str">
        <f>IF(I62="","",I62*PL!$C$7*PL!$C$8*PL!$C$9*PL!$C$10)</f>
        <v/>
      </c>
      <c r="J101" s="5" t="str">
        <f>IF(J62="","",J62*PL!$C$7*PL!$C$8*PL!$C$9*PL!$C$10)</f>
        <v/>
      </c>
      <c r="K101" s="5" t="str">
        <f>IF(K62="","",K62*PL!$C$7*PL!$C$8*PL!$C$9*PL!$C$10)</f>
        <v/>
      </c>
      <c r="L101" s="15" t="str">
        <f>IF(L62="","",L62*PL!$C$7*PL!$C$8*PL!$C$9*PL!$C$10)</f>
        <v/>
      </c>
      <c r="M101" s="5" t="str">
        <f>IF(M62="","",M62*PL!$C$7*PL!$C$8*PL!$C$9*PL!$C$10)</f>
        <v/>
      </c>
      <c r="N101" s="5" t="str">
        <f>IF(N62="","",N62*PL!$C$7*PL!$C$8*PL!$C$9*PL!$C$10)</f>
        <v/>
      </c>
      <c r="O101" s="5" t="str">
        <f>IF(O62="","",O62*PL!$C$7*PL!$C$8*PL!$C$9*PL!$C$10)</f>
        <v/>
      </c>
      <c r="P101" s="5" t="str">
        <f>IF(P62="","",P62*PL!$C$7*PL!$C$8*PL!$C$9*PL!$C$10)</f>
        <v/>
      </c>
      <c r="Q101" s="5" t="str">
        <f>IF(Q62="","",Q62*PL!$C$7*PL!$C$8*PL!$C$9*PL!$C$10)</f>
        <v/>
      </c>
      <c r="R101" s="5" t="str">
        <f>IF(R62="","",R62*PL!$C$7*PL!$C$8*PL!$C$9*PL!$C$10)</f>
        <v/>
      </c>
      <c r="S101" s="5" t="str">
        <f>IF(S62="","",S62*PL!$C$7*PL!$C$8*PL!$C$9*PL!$C$10)</f>
        <v/>
      </c>
      <c r="T101" s="5" t="str">
        <f>IF(T62="","",T62*PL!$C$7*PL!$C$8*PL!$C$9*PL!$C$10)</f>
        <v/>
      </c>
      <c r="U101" s="5" t="str">
        <f>IF(U62="","",U62*PL!$C$7*PL!$C$8*PL!$C$9*PL!$C$10)</f>
        <v/>
      </c>
      <c r="V101" s="5" t="str">
        <f>IF(V62="","",V62*PL!$C$7*PL!$C$8*PL!$C$9*PL!$C$10)</f>
        <v/>
      </c>
      <c r="W101" s="5" t="str">
        <f>IF(W62="","",W62*PL!$C$7*PL!$C$8*PL!$C$9*PL!$C$10)</f>
        <v/>
      </c>
    </row>
    <row r="102" spans="2:23" ht="15" customHeight="1" x14ac:dyDescent="0.2">
      <c r="B102" s="1" t="s">
        <v>18</v>
      </c>
      <c r="C102" s="5" t="str">
        <f>IF(C63="","",C63*PL!$C$7*PL!$C$8*PL!$C$9*PL!$C$10)</f>
        <v/>
      </c>
      <c r="D102" s="5" t="str">
        <f>IF(D63="","",D63*PL!$C$7*PL!$C$8*PL!$C$9*PL!$C$10)</f>
        <v/>
      </c>
      <c r="E102" s="5" t="str">
        <f>IF(E63="","",E63*PL!$C$7*PL!$C$8*PL!$C$9*PL!$C$10)</f>
        <v/>
      </c>
      <c r="F102" s="5" t="str">
        <f>IF(F63="","",F63*PL!$C$7*PL!$C$8*PL!$C$9*PL!$C$10)</f>
        <v/>
      </c>
      <c r="G102" s="5" t="str">
        <f>IF(G63="","",G63*PL!$C$7*PL!$C$8*PL!$C$9*PL!$C$10)</f>
        <v/>
      </c>
      <c r="H102" s="15" t="str">
        <f>IF(H63="","",H63*PL!$C$7*PL!$C$8*PL!$C$9*PL!$C$10)</f>
        <v/>
      </c>
      <c r="I102" s="5" t="str">
        <f>IF(I63="","",I63*PL!$C$7*PL!$C$8*PL!$C$9*PL!$C$10)</f>
        <v/>
      </c>
      <c r="J102" s="5" t="str">
        <f>IF(J63="","",J63*PL!$C$7*PL!$C$8*PL!$C$9*PL!$C$10)</f>
        <v/>
      </c>
      <c r="K102" s="5" t="str">
        <f>IF(K63="","",K63*PL!$C$7*PL!$C$8*PL!$C$9*PL!$C$10)</f>
        <v/>
      </c>
      <c r="L102" s="15" t="str">
        <f>IF(L63="","",L63*PL!$C$7*PL!$C$8*PL!$C$9*PL!$C$10)</f>
        <v/>
      </c>
      <c r="M102" s="5" t="str">
        <f>IF(M63="","",M63*PL!$C$7*PL!$C$8*PL!$C$9*PL!$C$10)</f>
        <v/>
      </c>
      <c r="N102" s="5" t="str">
        <f>IF(N63="","",N63*PL!$C$7*PL!$C$8*PL!$C$9*PL!$C$10)</f>
        <v/>
      </c>
      <c r="O102" s="5" t="str">
        <f>IF(O63="","",O63*PL!$C$7*PL!$C$8*PL!$C$9*PL!$C$10)</f>
        <v/>
      </c>
      <c r="P102" s="5" t="str">
        <f>IF(P63="","",P63*PL!$C$7*PL!$C$8*PL!$C$9*PL!$C$10)</f>
        <v/>
      </c>
      <c r="Q102" s="5" t="str">
        <f>IF(Q63="","",Q63*PL!$C$7*PL!$C$8*PL!$C$9*PL!$C$10)</f>
        <v/>
      </c>
      <c r="R102" s="5" t="str">
        <f>IF(R63="","",R63*PL!$C$7*PL!$C$8*PL!$C$9*PL!$C$10)</f>
        <v/>
      </c>
      <c r="S102" s="5" t="str">
        <f>IF(S63="","",S63*PL!$C$7*PL!$C$8*PL!$C$9*PL!$C$10)</f>
        <v/>
      </c>
      <c r="T102" s="5" t="str">
        <f>IF(T63="","",T63*PL!$C$7*PL!$C$8*PL!$C$9*PL!$C$10)</f>
        <v/>
      </c>
      <c r="U102" s="5" t="str">
        <f>IF(U63="","",U63*PL!$C$7*PL!$C$8*PL!$C$9*PL!$C$10)</f>
        <v/>
      </c>
      <c r="V102" s="5" t="str">
        <f>IF(V63="","",V63*PL!$C$7*PL!$C$8*PL!$C$9*PL!$C$10)</f>
        <v/>
      </c>
      <c r="W102" s="5" t="str">
        <f>IF(W63="","",W63*PL!$C$7*PL!$C$8*PL!$C$9*PL!$C$10)</f>
        <v/>
      </c>
    </row>
    <row r="103" spans="2:23" ht="15" customHeight="1" x14ac:dyDescent="0.2">
      <c r="B103" s="1" t="s">
        <v>19</v>
      </c>
      <c r="C103" s="5" t="str">
        <f>IF(C64="","",C64*PL!$C$7*PL!$C$8*PL!$C$9*PL!$C$10)</f>
        <v/>
      </c>
      <c r="D103" s="5" t="str">
        <f>IF(D64="","",D64*PL!$C$7*PL!$C$8*PL!$C$9*PL!$C$10)</f>
        <v/>
      </c>
      <c r="E103" s="5" t="str">
        <f>IF(E64="","",E64*PL!$C$7*PL!$C$8*PL!$C$9*PL!$C$10)</f>
        <v/>
      </c>
      <c r="F103" s="5" t="str">
        <f>IF(F64="","",F64*PL!$C$7*PL!$C$8*PL!$C$9*PL!$C$10)</f>
        <v/>
      </c>
      <c r="G103" s="5" t="str">
        <f>IF(G64="","",G64*PL!$C$7*PL!$C$8*PL!$C$9*PL!$C$10)</f>
        <v/>
      </c>
      <c r="H103" s="15" t="str">
        <f>IF(H64="","",H64*PL!$C$7*PL!$C$8*PL!$C$9*PL!$C$10)</f>
        <v/>
      </c>
      <c r="I103" s="5">
        <f>IF(I64="","",I64*PL!$C$7*PL!$C$8*PL!$C$9*PL!$C$10*PL!$C$11*PL!$C$12*PL!$C$14)</f>
        <v>0.21758370233033691</v>
      </c>
      <c r="J103" s="5">
        <f>IF(J64="","",J64*PL!$C$7*PL!$C$8*PL!$C$9*PL!$C$10*PL!$C$11*PL!$C$12*PL!$C$14)</f>
        <v>0.43516740466067383</v>
      </c>
      <c r="K103" s="5">
        <f>IF(K64="","",K64*PL!$C$7*PL!$C$8*PL!$C$9*PL!$C$10*PL!$C$11*PL!$C$12*PL!$C$14)</f>
        <v>0.76154295815617912</v>
      </c>
      <c r="L103" s="15">
        <f>IF(L64="","",L64*PL!$C$7*PL!$C$8*PL!$C$9*PL!$C$10*PL!$C$11*PL!$C$12*PL!$C$14)</f>
        <v>0.87033480932134766</v>
      </c>
      <c r="M103" s="5">
        <f>IF(M64="","",M64*PL!$C$7*PL!$C$8*PL!$C$9*PL!$C$10*PL!$C$11*PL!$C$12*PL!$C$14)</f>
        <v>0.3263755534955054</v>
      </c>
      <c r="N103" s="5">
        <f>IF(N64="","",N64*PL!$C$7*PL!$C$8*PL!$C$9*PL!$C$10*PL!$C$11*PL!$C$12*PL!$C$14)</f>
        <v>0.32637555349550518</v>
      </c>
      <c r="O103" s="5">
        <f>IF(O64="","",O64*PL!$C$7*PL!$C$8*PL!$C$9*PL!$C$10*PL!$C$11*PL!$C$12*PL!$C$14)</f>
        <v>0.21758370233033711</v>
      </c>
      <c r="P103" s="5">
        <f>IF(P64="","",P64*PL!$C$7*PL!$C$8*PL!$C$9*PL!$C$10*PL!$C$11*PL!$C$12*PL!$C$14)</f>
        <v>0.21758370233033686</v>
      </c>
      <c r="Q103" s="5">
        <f>IF(Q64="","",Q64*PL!$C$7*PL!$C$8*PL!$C$9*PL!$C$10*PL!$C$11*PL!$C$12*PL!$C$14)</f>
        <v>0.3263755534955054</v>
      </c>
      <c r="R103" s="5">
        <f>IF(R64="","",R64*PL!$C$7*PL!$C$8*PL!$C$9*PL!$C$10*PL!$C$11*PL!$C$12*PL!$C$14)</f>
        <v>0.10879185116516855</v>
      </c>
      <c r="S103" s="5">
        <f>IF(S64="","",S64*PL!$C$7*PL!$C$8*PL!$C$9*PL!$C$10*PL!$C$11*PL!$C$12*PL!$C$14)</f>
        <v>0.21758370233033658</v>
      </c>
      <c r="T103" s="5">
        <f>IF(T64="","",T64*PL!$C$7*PL!$C$8*PL!$C$9*PL!$C$10*PL!$C$11*PL!$C$12*PL!$C$14)</f>
        <v>0.10879185116516855</v>
      </c>
      <c r="U103" s="5" t="str">
        <f>IF(U64="","",U64*PL!$C$7*PL!$C$8*PL!$C$9*PL!$C$10)</f>
        <v/>
      </c>
      <c r="V103" s="5" t="str">
        <f>IF(V64="","",V64*PL!$C$7*PL!$C$8*PL!$C$9*PL!$C$10)</f>
        <v/>
      </c>
      <c r="W103" s="5" t="str">
        <f>IF(W64="","",W64*PL!$C$7*PL!$C$8*PL!$C$9*PL!$C$10)</f>
        <v/>
      </c>
    </row>
    <row r="104" spans="2:23" ht="15" customHeight="1" x14ac:dyDescent="0.2">
      <c r="B104" s="1" t="s">
        <v>20</v>
      </c>
      <c r="C104" s="5" t="str">
        <f>IF(C65="","",C65*PL!$C$7*PL!$C$8*PL!$C$9*PL!$C$10)</f>
        <v/>
      </c>
      <c r="D104" s="5" t="str">
        <f>IF(D65="","",D65*PL!$C$7*PL!$C$8*PL!$C$9*PL!$C$10)</f>
        <v/>
      </c>
      <c r="E104" s="5" t="str">
        <f>IF(E65="","",E65*PL!$C$7*PL!$C$8*PL!$C$9*PL!$C$10)</f>
        <v/>
      </c>
      <c r="F104" s="5" t="str">
        <f>IF(F65="","",F65*PL!$C$7*PL!$C$8*PL!$C$9*PL!$C$10)</f>
        <v/>
      </c>
      <c r="G104" s="5" t="str">
        <f>IF(G65="","",G65*PL!$C$7*PL!$C$8*PL!$C$9*PL!$C$10)</f>
        <v/>
      </c>
      <c r="H104" s="15" t="str">
        <f>IF(H65="","",H65*PL!$C$7*PL!$C$8*PL!$C$9*PL!$C$10)</f>
        <v/>
      </c>
      <c r="I104" s="5" t="str">
        <f>IF(I65="","",I65*PL!$C$7*PL!$C$8*PL!$C$9*PL!$C$10)</f>
        <v/>
      </c>
      <c r="J104" s="5" t="str">
        <f>IF(J65="","",J65*PL!$C$7*PL!$C$8*PL!$C$9*PL!$C$10)</f>
        <v/>
      </c>
      <c r="K104" s="5" t="str">
        <f>IF(K65="","",K65*PL!$C$7*PL!$C$8*PL!$C$9*PL!$C$10)</f>
        <v/>
      </c>
      <c r="L104" s="15" t="str">
        <f>IF(L65="","",L65*PL!$C$7*PL!$C$8*PL!$C$9*PL!$C$10)</f>
        <v/>
      </c>
      <c r="M104" s="5" t="str">
        <f>IF(M65="","",M65*PL!$C$7*PL!$C$8*PL!$C$9*PL!$C$10)</f>
        <v/>
      </c>
      <c r="N104" s="5" t="str">
        <f>IF(N65="","",N65*PL!$C$7*PL!$C$8*PL!$C$9*PL!$C$10)</f>
        <v/>
      </c>
      <c r="O104" s="5" t="str">
        <f>IF(O65="","",O65*PL!$C$7*PL!$C$8*PL!$C$9*PL!$C$10)</f>
        <v/>
      </c>
      <c r="P104" s="5" t="str">
        <f>IF(P65="","",P65*PL!$C$7*PL!$C$8*PL!$C$9*PL!$C$10)</f>
        <v/>
      </c>
      <c r="Q104" s="5" t="str">
        <f>IF(Q65="","",Q65*PL!$C$7*PL!$C$8*PL!$C$9*PL!$C$10)</f>
        <v/>
      </c>
      <c r="R104" s="5" t="str">
        <f>IF(R65="","",R65*PL!$C$7*PL!$C$8*PL!$C$9*PL!$C$10)</f>
        <v/>
      </c>
      <c r="S104" s="5" t="str">
        <f>IF(S65="","",S65*PL!$C$7*PL!$C$8*PL!$C$9*PL!$C$10)</f>
        <v/>
      </c>
      <c r="T104" s="5" t="str">
        <f>IF(T65="","",T65*PL!$C$7*PL!$C$8*PL!$C$9*PL!$C$10)</f>
        <v/>
      </c>
      <c r="U104" s="5" t="str">
        <f>IF(U65="","",U65*PL!$C$7*PL!$C$8*PL!$C$9*PL!$C$10)</f>
        <v/>
      </c>
      <c r="V104" s="5" t="str">
        <f>IF(V65="","",V65*PL!$C$7*PL!$C$8*PL!$C$9*PL!$C$10)</f>
        <v/>
      </c>
      <c r="W104" s="5" t="str">
        <f>IF(W65="","",W65*PL!$C$7*PL!$C$8*PL!$C$9*PL!$C$10)</f>
        <v/>
      </c>
    </row>
    <row r="105" spans="2:23" ht="15" customHeight="1" x14ac:dyDescent="0.2">
      <c r="B105" s="1" t="s">
        <v>21</v>
      </c>
      <c r="C105" s="5" t="str">
        <f>IF(C66="","",C66*PL!$C$7*PL!$C$8*PL!$C$9*PL!$C$10)</f>
        <v/>
      </c>
      <c r="D105" s="5" t="str">
        <f>IF(D66="","",D66*PL!$C$7*PL!$C$8*PL!$C$9*PL!$C$10)</f>
        <v/>
      </c>
      <c r="E105" s="5" t="str">
        <f>IF(E66="","",E66*PL!$C$7*PL!$C$8*PL!$C$9*PL!$C$10)</f>
        <v/>
      </c>
      <c r="F105" s="5" t="str">
        <f>IF(F66="","",F66*PL!$C$7*PL!$C$8*PL!$C$9*PL!$C$10)</f>
        <v/>
      </c>
      <c r="G105" s="5" t="str">
        <f>IF(G66="","",G66*PL!$C$7*PL!$C$8*PL!$C$9*PL!$C$10)</f>
        <v/>
      </c>
      <c r="H105" s="15" t="str">
        <f>IF(H66="","",H66*PL!$C$7*PL!$C$8*PL!$C$9*PL!$C$10)</f>
        <v/>
      </c>
      <c r="I105" s="5" t="str">
        <f>IF(I66="","",I66*PL!$C$7*PL!$C$8*PL!$C$9*PL!$C$10)</f>
        <v/>
      </c>
      <c r="J105" s="5" t="str">
        <f>IF(J66="","",J66*PL!$C$7*PL!$C$8*PL!$C$9*PL!$C$10)</f>
        <v/>
      </c>
      <c r="K105" s="5" t="str">
        <f>IF(K66="","",K66*PL!$C$7*PL!$C$8*PL!$C$9*PL!$C$10)</f>
        <v/>
      </c>
      <c r="L105" s="15" t="str">
        <f>IF(L66="","",L66*PL!$C$7*PL!$C$8*PL!$C$9*PL!$C$10)</f>
        <v/>
      </c>
      <c r="M105" s="5" t="str">
        <f>IF(M66="","",M66*PL!$C$7*PL!$C$8*PL!$C$9*PL!$C$10)</f>
        <v/>
      </c>
      <c r="N105" s="5" t="str">
        <f>IF(N66="","",N66*PL!$C$7*PL!$C$8*PL!$C$9*PL!$C$10)</f>
        <v/>
      </c>
      <c r="O105" s="5" t="str">
        <f>IF(O66="","",O66*PL!$C$7*PL!$C$8*PL!$C$9*PL!$C$10)</f>
        <v/>
      </c>
      <c r="P105" s="5" t="str">
        <f>IF(P66="","",P66*PL!$C$7*PL!$C$8*PL!$C$9*PL!$C$10)</f>
        <v/>
      </c>
      <c r="Q105" s="5" t="str">
        <f>IF(Q66="","",Q66*PL!$C$7*PL!$C$8*PL!$C$9*PL!$C$10)</f>
        <v/>
      </c>
      <c r="R105" s="5" t="str">
        <f>IF(R66="","",R66*PL!$C$7*PL!$C$8*PL!$C$9*PL!$C$10)</f>
        <v/>
      </c>
      <c r="S105" s="5" t="str">
        <f>IF(S66="","",S66*PL!$C$7*PL!$C$8*PL!$C$9*PL!$C$10)</f>
        <v/>
      </c>
      <c r="T105" s="5" t="str">
        <f>IF(T66="","",T66*PL!$C$7*PL!$C$8*PL!$C$9*PL!$C$10)</f>
        <v/>
      </c>
      <c r="U105" s="5" t="str">
        <f>IF(U66="","",U66*PL!$C$7*PL!$C$8*PL!$C$9*PL!$C$10)</f>
        <v/>
      </c>
      <c r="V105" s="5" t="str">
        <f>IF(V66="","",V66*PL!$C$7*PL!$C$8*PL!$C$9*PL!$C$10)</f>
        <v/>
      </c>
      <c r="W105" s="5" t="str">
        <f>IF(W66="","",W66*PL!$C$7*PL!$C$8*PL!$C$9*PL!$C$10)</f>
        <v/>
      </c>
    </row>
    <row r="106" spans="2:23" ht="15" customHeight="1" x14ac:dyDescent="0.2">
      <c r="B106" s="4" t="s">
        <v>33</v>
      </c>
      <c r="C106" s="5" t="str">
        <f>IF(C67="","",C67*PL!$C$7*PL!$C$8*PL!$C$9*PL!$C$10)</f>
        <v/>
      </c>
      <c r="D106" s="5" t="str">
        <f>IF(D67="","",D67*PL!$C$7*PL!$C$8*PL!$C$9*PL!$C$10)</f>
        <v/>
      </c>
      <c r="E106" s="5" t="str">
        <f>IF(E67="","",E67*PL!$C$7*PL!$C$8*PL!$C$9*PL!$C$10)</f>
        <v/>
      </c>
      <c r="F106" s="5" t="str">
        <f>IF(F67="","",F67*PL!$C$7*PL!$C$8*PL!$C$9*PL!$C$10)</f>
        <v/>
      </c>
      <c r="G106" s="5" t="str">
        <f>IF(G67="","",G67*PL!$C$7*PL!$C$8*PL!$C$9*PL!$C$10)</f>
        <v/>
      </c>
      <c r="H106" s="15" t="str">
        <f>IF(H67="","",H67*PL!$C$7*PL!$C$8*PL!$C$9*PL!$C$10)</f>
        <v/>
      </c>
      <c r="I106" s="5" t="str">
        <f>IF(I67="","",I67*PL!$C$7*PL!$C$8*PL!$C$9*PL!$C$10)</f>
        <v/>
      </c>
      <c r="J106" s="5" t="str">
        <f>IF(J67="","",J67*PL!$C$7*PL!$C$8*PL!$C$9*PL!$C$10)</f>
        <v/>
      </c>
      <c r="K106" s="5" t="str">
        <f>IF(K67="","",K67*PL!$C$7*PL!$C$8*PL!$C$9*PL!$C$10)</f>
        <v/>
      </c>
      <c r="L106" s="15" t="str">
        <f>IF(L67="","",L67*PL!$C$7*PL!$C$8*PL!$C$9*PL!$C$10)</f>
        <v/>
      </c>
      <c r="M106" s="5" t="str">
        <f>IF(M67="","",M67*PL!$C$7*PL!$C$8*PL!$C$9*PL!$C$10)</f>
        <v/>
      </c>
      <c r="N106" s="5" t="str">
        <f>IF(N67="","",N67*PL!$C$7*PL!$C$8*PL!$C$9*PL!$C$10)</f>
        <v/>
      </c>
      <c r="O106" s="5" t="str">
        <f>IF(O67="","",O67*PL!$C$7*PL!$C$8*PL!$C$9*PL!$C$10)</f>
        <v/>
      </c>
      <c r="P106" s="5" t="str">
        <f>IF(P67="","",P67*PL!$C$7*PL!$C$8*PL!$C$9*PL!$C$10)</f>
        <v/>
      </c>
      <c r="Q106" s="5" t="str">
        <f>IF(Q67="","",Q67*PL!$C$7*PL!$C$8*PL!$C$9*PL!$C$10)</f>
        <v/>
      </c>
      <c r="R106" s="5" t="str">
        <f>IF(R67="","",R67*PL!$C$7*PL!$C$8*PL!$C$9*PL!$C$10)</f>
        <v/>
      </c>
      <c r="S106" s="5" t="str">
        <f>IF(S67="","",S67*PL!$C$7*PL!$C$8*PL!$C$9*PL!$C$10)</f>
        <v/>
      </c>
      <c r="T106" s="5" t="str">
        <f>IF(T67="","",T67*PL!$C$7*PL!$C$8*PL!$C$9*PL!$C$10)</f>
        <v/>
      </c>
      <c r="U106" s="5" t="str">
        <f>IF(U67="","",U67*PL!$C$7*PL!$C$8*PL!$C$9*PL!$C$10)</f>
        <v/>
      </c>
      <c r="V106" s="5" t="str">
        <f>IF(V67="","",V67*PL!$C$7*PL!$C$8*PL!$C$9*PL!$C$10)</f>
        <v/>
      </c>
      <c r="W106" s="5" t="str">
        <f>IF(W67="","",W67*PL!$C$7*PL!$C$8*PL!$C$9*PL!$C$10)</f>
        <v/>
      </c>
    </row>
    <row r="107" spans="2:23" ht="15" customHeight="1" x14ac:dyDescent="0.2">
      <c r="B107" s="4" t="s">
        <v>32</v>
      </c>
      <c r="C107" s="5" t="str">
        <f>IF(C68="","",C68*PL!$C$7*PL!$C$8*PL!$C$9*PL!$C$10)</f>
        <v/>
      </c>
      <c r="D107" s="5" t="str">
        <f>IF(D68="","",D68*PL!$C$7*PL!$C$8*PL!$C$9*PL!$C$10)</f>
        <v/>
      </c>
      <c r="E107" s="5" t="str">
        <f>IF(E68="","",E68*PL!$C$7*PL!$C$8*PL!$C$9*PL!$C$10)</f>
        <v/>
      </c>
      <c r="F107" s="5" t="str">
        <f>IF(F68="","",F68*PL!$C$7*PL!$C$8*PL!$C$9*PL!$C$10)</f>
        <v/>
      </c>
      <c r="G107" s="5" t="str">
        <f>IF(G68="","",G68*PL!$C$7*PL!$C$8*PL!$C$9*PL!$C$10)</f>
        <v/>
      </c>
      <c r="H107" s="15" t="str">
        <f>IF(H68="","",H68*PL!$C$7*PL!$C$8*PL!$C$9*PL!$C$10)</f>
        <v/>
      </c>
      <c r="I107" s="5" t="str">
        <f>IF(I68="","",I68*PL!$C$7*PL!$C$8*PL!$C$9*PL!$C$10)</f>
        <v/>
      </c>
      <c r="J107" s="5" t="str">
        <f>IF(J68="","",J68*PL!$C$7*PL!$C$8*PL!$C$9*PL!$C$10)</f>
        <v/>
      </c>
      <c r="K107" s="5" t="str">
        <f>IF(K68="","",K68*PL!$C$7*PL!$C$8*PL!$C$9*PL!$C$10)</f>
        <v/>
      </c>
      <c r="L107" s="15" t="str">
        <f>IF(L68="","",L68*PL!$C$7*PL!$C$8*PL!$C$9*PL!$C$10)</f>
        <v/>
      </c>
      <c r="M107" s="5" t="str">
        <f>IF(M68="","",M68*PL!$C$7*PL!$C$8*PL!$C$9*PL!$C$10)</f>
        <v/>
      </c>
      <c r="N107" s="5" t="str">
        <f>IF(N68="","",N68*PL!$C$7*PL!$C$8*PL!$C$9*PL!$C$10)</f>
        <v/>
      </c>
      <c r="O107" s="5" t="str">
        <f>IF(O68="","",O68*PL!$C$7*PL!$C$8*PL!$C$9*PL!$C$10)</f>
        <v/>
      </c>
      <c r="P107" s="5" t="str">
        <f>IF(P68="","",P68*PL!$C$7*PL!$C$8*PL!$C$9*PL!$C$10)</f>
        <v/>
      </c>
      <c r="Q107" s="5" t="str">
        <f>IF(Q68="","",Q68*PL!$C$7*PL!$C$8*PL!$C$9*PL!$C$10)</f>
        <v/>
      </c>
      <c r="R107" s="5" t="str">
        <f>IF(R68="","",R68*PL!$C$7*PL!$C$8*PL!$C$9*PL!$C$10)</f>
        <v/>
      </c>
      <c r="S107" s="5" t="str">
        <f>IF(S68="","",S68*PL!$C$7*PL!$C$8*PL!$C$9*PL!$C$10)</f>
        <v/>
      </c>
      <c r="T107" s="5" t="str">
        <f>IF(T68="","",T68*PL!$C$7*PL!$C$8*PL!$C$9*PL!$C$10)</f>
        <v/>
      </c>
      <c r="U107" s="5" t="str">
        <f>IF(U68="","",U68*PL!$C$7*PL!$C$8*PL!$C$9*PL!$C$10)</f>
        <v/>
      </c>
      <c r="V107" s="5" t="str">
        <f>IF(V68="","",V68*PL!$C$7*PL!$C$8*PL!$C$9*PL!$C$10)</f>
        <v/>
      </c>
      <c r="W107" s="5" t="str">
        <f>IF(W68="","",W68*PL!$C$7*PL!$C$8*PL!$C$9*PL!$C$10)</f>
        <v/>
      </c>
    </row>
    <row r="108" spans="2:23" ht="15" customHeight="1" x14ac:dyDescent="0.2">
      <c r="B108" s="12" t="s">
        <v>22</v>
      </c>
      <c r="C108" s="10" t="str">
        <f>IF(C69="","",C69*PL!$C$7*PL!$C$8*PL!$C$9*PL!$C$10)</f>
        <v/>
      </c>
      <c r="D108" s="10" t="str">
        <f>IF(D69="","",D69*PL!$C$7*PL!$C$8*PL!$C$9*PL!$C$10)</f>
        <v/>
      </c>
      <c r="E108" s="10" t="str">
        <f>IF(E69="","",E69*PL!$C$7*PL!$C$8*PL!$C$9*PL!$C$10)</f>
        <v/>
      </c>
      <c r="F108" s="10" t="str">
        <f>IF(F69="","",F69*PL!$C$7*PL!$C$8*PL!$C$9*PL!$C$10)</f>
        <v/>
      </c>
      <c r="G108" s="10" t="str">
        <f>IF(G69="","",G69*PL!$C$7*PL!$C$8*PL!$C$9*PL!$C$10)</f>
        <v/>
      </c>
      <c r="H108" s="16" t="str">
        <f>IF(H69="","",H69*PL!$C$7*PL!$C$8*PL!$C$9*PL!$C$10)</f>
        <v/>
      </c>
      <c r="I108" s="10" t="str">
        <f>IF(I69="","",I69*PL!$C$7*PL!$C$8*PL!$C$9*PL!$C$10)</f>
        <v/>
      </c>
      <c r="J108" s="10" t="str">
        <f>IF(J69="","",J69*PL!$C$7*PL!$C$8*PL!$C$9*PL!$C$10)</f>
        <v/>
      </c>
      <c r="K108" s="10" t="str">
        <f>IF(K69="","",K69*PL!$C$7*PL!$C$8*PL!$C$9*PL!$C$10)</f>
        <v/>
      </c>
      <c r="L108" s="16" t="str">
        <f>IF(L69="","",L69*PL!$C$7*PL!$C$8*PL!$C$9*PL!$C$10)</f>
        <v/>
      </c>
      <c r="M108" s="10" t="str">
        <f>IF(M69="","",M69*PL!$C$7*PL!$C$8*PL!$C$9*PL!$C$10)</f>
        <v/>
      </c>
      <c r="N108" s="10" t="str">
        <f>IF(N69="","",N69*PL!$C$7*PL!$C$8*PL!$C$9*PL!$C$10)</f>
        <v/>
      </c>
      <c r="O108" s="10" t="str">
        <f>IF(O69="","",O69*PL!$C$7*PL!$C$8*PL!$C$9*PL!$C$10)</f>
        <v/>
      </c>
      <c r="P108" s="10" t="str">
        <f>IF(P69="","",P69*PL!$C$7*PL!$C$8*PL!$C$9*PL!$C$10)</f>
        <v/>
      </c>
      <c r="Q108" s="10" t="str">
        <f>IF(Q69="","",Q69*PL!$C$7*PL!$C$8*PL!$C$9*PL!$C$10)</f>
        <v/>
      </c>
      <c r="R108" s="10" t="str">
        <f>IF(R69="","",R69*PL!$C$7*PL!$C$8*PL!$C$9*PL!$C$10)</f>
        <v/>
      </c>
      <c r="S108" s="10" t="str">
        <f>IF(S69="","",S69*PL!$C$7*PL!$C$8*PL!$C$9*PL!$C$10)</f>
        <v/>
      </c>
      <c r="T108" s="10" t="str">
        <f>IF(T69="","",T69*PL!$C$7*PL!$C$8*PL!$C$9*PL!$C$10)</f>
        <v/>
      </c>
      <c r="U108" s="10" t="str">
        <f>IF(U69="","",U69*PL!$C$7*PL!$C$8*PL!$C$9*PL!$C$10)</f>
        <v/>
      </c>
      <c r="V108" s="10" t="str">
        <f>IF(V69="","",V69*PL!$C$7*PL!$C$8*PL!$C$9*PL!$C$10)</f>
        <v/>
      </c>
      <c r="W108" s="10" t="str">
        <f>IF(W69="","",W69*PL!$C$7*PL!$C$8*PL!$C$9*PL!$C$10)</f>
        <v/>
      </c>
    </row>
    <row r="109" spans="2:23" ht="15" customHeight="1" x14ac:dyDescent="0.25">
      <c r="B109" s="11" t="s">
        <v>23</v>
      </c>
      <c r="C109" s="10">
        <f>SUM(C100:C108)</f>
        <v>0</v>
      </c>
      <c r="D109" s="10">
        <f t="shared" ref="D109:R109" si="70">SUM(D100:D108)</f>
        <v>0</v>
      </c>
      <c r="E109" s="10">
        <f t="shared" si="70"/>
        <v>0</v>
      </c>
      <c r="F109" s="10">
        <f t="shared" si="70"/>
        <v>0</v>
      </c>
      <c r="G109" s="10">
        <f t="shared" si="70"/>
        <v>0</v>
      </c>
      <c r="H109" s="16">
        <f t="shared" si="70"/>
        <v>0</v>
      </c>
      <c r="I109" s="10">
        <f t="shared" si="70"/>
        <v>0.21758370233033691</v>
      </c>
      <c r="J109" s="10">
        <f t="shared" si="70"/>
        <v>0.43516740466067383</v>
      </c>
      <c r="K109" s="10">
        <f t="shared" si="70"/>
        <v>0.76154295815617912</v>
      </c>
      <c r="L109" s="16">
        <f t="shared" si="70"/>
        <v>0.87033480932134766</v>
      </c>
      <c r="M109" s="10">
        <f t="shared" si="70"/>
        <v>0.3263755534955054</v>
      </c>
      <c r="N109" s="10">
        <f t="shared" si="70"/>
        <v>0.32637555349550518</v>
      </c>
      <c r="O109" s="10">
        <f t="shared" si="70"/>
        <v>0.21758370233033711</v>
      </c>
      <c r="P109" s="10">
        <f t="shared" si="70"/>
        <v>0.21758370233033686</v>
      </c>
      <c r="Q109" s="10">
        <f t="shared" si="70"/>
        <v>0.3263755534955054</v>
      </c>
      <c r="R109" s="10">
        <f t="shared" si="70"/>
        <v>0.10879185116516855</v>
      </c>
      <c r="S109" s="10">
        <f t="shared" ref="S109" si="71">SUM(S100:S108)</f>
        <v>0.21758370233033658</v>
      </c>
      <c r="T109" s="10">
        <f t="shared" ref="T109" si="72">SUM(T100:T108)</f>
        <v>0.10879185116516855</v>
      </c>
      <c r="U109" s="10">
        <f t="shared" ref="U109" si="73">SUM(U100:U108)</f>
        <v>0</v>
      </c>
      <c r="V109" s="10">
        <f t="shared" ref="V109" si="74">SUM(V100:V108)</f>
        <v>0</v>
      </c>
      <c r="W109" s="10">
        <f t="shared" ref="W109" si="75">SUM(W100:W108)</f>
        <v>0</v>
      </c>
    </row>
    <row r="110" spans="2:23" ht="15" customHeight="1" x14ac:dyDescent="0.2">
      <c r="B110" s="1" t="s">
        <v>24</v>
      </c>
      <c r="C110" s="5" t="str">
        <f>IF(C71="","",C71*PL!$E$7*PL!$E$8*PL!$E$9*PL!$E$10)</f>
        <v/>
      </c>
      <c r="D110" s="5" t="str">
        <f>IF(D71="","",D71*PL!$E$7*PL!$E$8*PL!$E$9*PL!$E$10)</f>
        <v/>
      </c>
      <c r="E110" s="5" t="str">
        <f>IF(E71="","",E71*PL!$E$7*PL!$E$8*PL!$E$9*PL!$E$10)</f>
        <v/>
      </c>
      <c r="F110" s="5" t="str">
        <f>IF(F71="","",F71*PL!$E$7*PL!$E$8*PL!$E$9*PL!$E$10)</f>
        <v/>
      </c>
      <c r="G110" s="5" t="str">
        <f>IF(G71="","",G71*PL!$E$7*PL!$E$8*PL!$E$9*PL!$E$10)</f>
        <v/>
      </c>
      <c r="H110" s="15" t="str">
        <f>IF(H71="","",H71*PL!$E$7*PL!$E$8*PL!$E$9*PL!$E$10)</f>
        <v/>
      </c>
      <c r="I110" s="5" t="str">
        <f>IF(I71="","",I71*PL!$E$7*PL!$E$8*PL!$E$9*PL!$E$10)</f>
        <v/>
      </c>
      <c r="J110" s="5" t="str">
        <f>IF(J71="","",J71*PL!$E$7*PL!$E$8*PL!$E$9*PL!$E$10)</f>
        <v/>
      </c>
      <c r="K110" s="5" t="str">
        <f>IF(K71="","",K71*PL!$E$7*PL!$E$8*PL!$E$9*PL!$E$10)</f>
        <v/>
      </c>
      <c r="L110" s="15" t="str">
        <f>IF(L71="","",L71*PL!$E$7*PL!$E$8*PL!$E$9*PL!$E$10)</f>
        <v/>
      </c>
      <c r="M110" s="5" t="str">
        <f>IF(M71="","",M71*PL!$E$7*PL!$E$8*PL!$E$9*PL!$E$10)</f>
        <v/>
      </c>
      <c r="N110" s="5" t="str">
        <f>IF(N71="","",N71*PL!$E$7*PL!$E$8*PL!$E$9*PL!$E$10)</f>
        <v/>
      </c>
      <c r="O110" s="5" t="str">
        <f>IF(O71="","",O71*PL!$E$7*PL!$E$8*PL!$E$9*PL!$E$10)</f>
        <v/>
      </c>
      <c r="P110" s="5" t="str">
        <f>IF(P71="","",P71*PL!$E$7*PL!$E$8*PL!$E$9*PL!$E$10)</f>
        <v/>
      </c>
      <c r="Q110" s="5" t="str">
        <f>IF(Q71="","",Q71*PL!$E$7*PL!$E$8*PL!$E$9*PL!$E$10)</f>
        <v/>
      </c>
      <c r="R110" s="5" t="str">
        <f>IF(R71="","",R71*PL!$E$7*PL!$E$8*PL!$E$9*PL!$E$10)</f>
        <v/>
      </c>
      <c r="S110" s="5" t="str">
        <f>IF(S71="","",S71*PL!$E$7*PL!$E$8*PL!$E$9*PL!$E$10)</f>
        <v/>
      </c>
      <c r="T110" s="5" t="str">
        <f>IF(T71="","",T71*PL!$E$7*PL!$E$8*PL!$E$9*PL!$E$10)</f>
        <v/>
      </c>
      <c r="U110" s="5" t="str">
        <f>IF(U71="","",U71*PL!$E$7*PL!$E$8*PL!$E$9*PL!$E$10)</f>
        <v/>
      </c>
      <c r="V110" s="5" t="str">
        <f>IF(V71="","",V71*PL!$E$7*PL!$E$8*PL!$E$9*PL!$E$10)</f>
        <v/>
      </c>
      <c r="W110" s="5" t="str">
        <f>IF(W71="","",W71*PL!$E$7*PL!$E$8*PL!$E$9*PL!$E$10)</f>
        <v/>
      </c>
    </row>
    <row r="111" spans="2:23" ht="15" customHeight="1" x14ac:dyDescent="0.2">
      <c r="B111" s="1" t="s">
        <v>25</v>
      </c>
      <c r="C111" s="5" t="str">
        <f>IF(C72="","",C72*PL!$E$7*PL!$E$8*PL!$E$9*PL!$E$10)</f>
        <v/>
      </c>
      <c r="D111" s="5" t="str">
        <f>IF(D72="","",D72*PL!$E$7*PL!$E$8*PL!$E$9*PL!$E$10)</f>
        <v/>
      </c>
      <c r="E111" s="5" t="str">
        <f>IF(E72="","",E72*PL!$E$7*PL!$E$8*PL!$E$9*PL!$E$10)</f>
        <v/>
      </c>
      <c r="F111" s="5" t="str">
        <f>IF(F72="","",F72*PL!$E$7*PL!$E$8*PL!$E$9*PL!$E$10)</f>
        <v/>
      </c>
      <c r="G111" s="5" t="str">
        <f>IF(G72="","",G72*PL!$E$7*PL!$E$8*PL!$E$9*PL!$E$10)</f>
        <v/>
      </c>
      <c r="H111" s="15" t="str">
        <f>IF(H72="","",H72*PL!$E$7*PL!$E$8*PL!$E$9*PL!$E$10)</f>
        <v/>
      </c>
      <c r="I111" s="5" t="str">
        <f>IF(I72="","",I72*PL!$E$7*PL!$E$8*PL!$E$9*PL!$E$10)</f>
        <v/>
      </c>
      <c r="J111" s="5" t="str">
        <f>IF(J72="","",J72*PL!$E$7*PL!$E$8*PL!$E$9*PL!$E$10)</f>
        <v/>
      </c>
      <c r="K111" s="5" t="str">
        <f>IF(K72="","",K72*PL!$E$7*PL!$E$8*PL!$E$9*PL!$E$10)</f>
        <v/>
      </c>
      <c r="L111" s="15" t="str">
        <f>IF(L72="","",L72*PL!$E$7*PL!$E$8*PL!$E$9*PL!$E$10)</f>
        <v/>
      </c>
      <c r="M111" s="5" t="str">
        <f>IF(M72="","",M72*PL!$E$7*PL!$E$8*PL!$E$9*PL!$E$10)</f>
        <v/>
      </c>
      <c r="N111" s="5" t="str">
        <f>IF(N72="","",N72*PL!$E$7*PL!$E$8*PL!$E$9*PL!$E$10)</f>
        <v/>
      </c>
      <c r="O111" s="5" t="str">
        <f>IF(O72="","",O72*PL!$E$7*PL!$E$8*PL!$E$9*PL!$E$10)</f>
        <v/>
      </c>
      <c r="P111" s="5" t="str">
        <f>IF(P72="","",P72*PL!$E$7*PL!$E$8*PL!$E$9*PL!$E$10)</f>
        <v/>
      </c>
      <c r="Q111" s="5" t="str">
        <f>IF(Q72="","",Q72*PL!$E$7*PL!$E$8*PL!$E$9*PL!$E$10)</f>
        <v/>
      </c>
      <c r="R111" s="5" t="str">
        <f>IF(R72="","",R72*PL!$E$7*PL!$E$8*PL!$E$9*PL!$E$10)</f>
        <v/>
      </c>
      <c r="S111" s="5" t="str">
        <f>IF(S72="","",S72*PL!$E$7*PL!$E$8*PL!$E$9*PL!$E$10)</f>
        <v/>
      </c>
      <c r="T111" s="5" t="str">
        <f>IF(T72="","",T72*PL!$E$7*PL!$E$8*PL!$E$9*PL!$E$10)</f>
        <v/>
      </c>
      <c r="U111" s="5" t="str">
        <f>IF(U72="","",U72*PL!$E$7*PL!$E$8*PL!$E$9*PL!$E$10)</f>
        <v/>
      </c>
      <c r="V111" s="5" t="str">
        <f>IF(V72="","",V72*PL!$E$7*PL!$E$8*PL!$E$9*PL!$E$10)</f>
        <v/>
      </c>
      <c r="W111" s="5" t="str">
        <f>IF(W72="","",W72*PL!$E$7*PL!$E$8*PL!$E$9*PL!$E$10)</f>
        <v/>
      </c>
    </row>
    <row r="112" spans="2:23" ht="15" customHeight="1" x14ac:dyDescent="0.2">
      <c r="B112" s="1" t="s">
        <v>26</v>
      </c>
      <c r="C112" s="5" t="str">
        <f>IF(C73="","",C73*PL!$D$7*PL!$D$8*PL!$D$9*PL!$D$10)</f>
        <v/>
      </c>
      <c r="D112" s="5" t="str">
        <f>IF(D73="","",D73*PL!$D$7*PL!$D$8*PL!$D$9*PL!$D$10)</f>
        <v/>
      </c>
      <c r="E112" s="5" t="str">
        <f>IF(E73="","",E73*PL!$D$7*PL!$D$8*PL!$D$9*PL!$D$10)</f>
        <v/>
      </c>
      <c r="F112" s="5" t="str">
        <f>IF(F73="","",F73*PL!$D$7*PL!$D$8*PL!$D$9*PL!$D$10)</f>
        <v/>
      </c>
      <c r="G112" s="5" t="str">
        <f>IF(G73="","",G73*PL!$D$7*PL!$D$8*PL!$D$9*PL!$D$10)</f>
        <v/>
      </c>
      <c r="H112" s="15" t="str">
        <f>IF(H73="","",H73*PL!$D$7*PL!$D$8*PL!$D$9*PL!$D$10)</f>
        <v/>
      </c>
      <c r="I112" s="5" t="str">
        <f>IF(I73="","",I73*PL!$D$7*PL!$D$8*PL!$D$9*PL!$D$10)</f>
        <v/>
      </c>
      <c r="J112" s="5" t="str">
        <f>IF(J73="","",J73*PL!$D$7*PL!$D$8*PL!$D$9*PL!$D$10)</f>
        <v/>
      </c>
      <c r="K112" s="5" t="str">
        <f>IF(K73="","",K73*PL!$D$7*PL!$D$8*PL!$D$9*PL!$D$10)</f>
        <v/>
      </c>
      <c r="L112" s="15" t="str">
        <f>IF(L73="","",L73*PL!$D$7*PL!$D$8*PL!$D$9*PL!$D$10)</f>
        <v/>
      </c>
      <c r="M112" s="5" t="str">
        <f>IF(M73="","",M73*PL!$D$7*PL!$D$8*PL!$D$9*PL!$D$10)</f>
        <v/>
      </c>
      <c r="N112" s="5" t="str">
        <f>IF(N73="","",N73*PL!$D$7*PL!$D$8*PL!$D$9*PL!$D$10)</f>
        <v/>
      </c>
      <c r="O112" s="5" t="str">
        <f>IF(O73="","",O73*PL!$D$7*PL!$D$8*PL!$D$9*PL!$D$10)</f>
        <v/>
      </c>
      <c r="P112" s="5" t="str">
        <f>IF(P73="","",P73*PL!$D$7*PL!$D$8*PL!$D$9*PL!$D$10)</f>
        <v/>
      </c>
      <c r="Q112" s="5" t="str">
        <f>IF(Q73="","",Q73*PL!$D$7*PL!$D$8*PL!$D$9*PL!$D$10)</f>
        <v/>
      </c>
      <c r="R112" s="5" t="str">
        <f>IF(R73="","",R73*PL!$D$7*PL!$D$8*PL!$D$9*PL!$D$10)</f>
        <v/>
      </c>
      <c r="S112" s="5" t="str">
        <f>IF(S73="","",S73*PL!$D$7*PL!$D$8*PL!$D$9*PL!$D$10)</f>
        <v/>
      </c>
      <c r="T112" s="5" t="str">
        <f>IF(T73="","",T73*PL!$D$7*PL!$D$8*PL!$D$9*PL!$D$10)</f>
        <v/>
      </c>
      <c r="U112" s="5" t="str">
        <f>IF(U73="","",U73*PL!$D$7*PL!$D$8*PL!$D$9*PL!$D$10)</f>
        <v/>
      </c>
      <c r="V112" s="5" t="str">
        <f>IF(V73="","",V73*PL!$D$7*PL!$D$8*PL!$D$9*PL!$D$10)</f>
        <v/>
      </c>
      <c r="W112" s="5" t="str">
        <f>IF(W73="","",W73*PL!$D$7*PL!$D$8*PL!$D$9*PL!$D$10)</f>
        <v/>
      </c>
    </row>
    <row r="113" spans="2:23" ht="15" customHeight="1" x14ac:dyDescent="0.2">
      <c r="B113" s="6" t="s">
        <v>27</v>
      </c>
      <c r="C113" s="10" t="str">
        <f>IF(C74="","",C74*PL!$D$7*PL!$D$8*PL!$D$9*PL!$D$10)</f>
        <v/>
      </c>
      <c r="D113" s="10" t="str">
        <f>IF(D74="","",D74*PL!$D$7*PL!$D$8*PL!$D$9*PL!$D$10)</f>
        <v/>
      </c>
      <c r="E113" s="10" t="str">
        <f>IF(E74="","",E74*PL!$D$7*PL!$D$8*PL!$D$9*PL!$D$10)</f>
        <v/>
      </c>
      <c r="F113" s="10" t="str">
        <f>IF(F74="","",F74*PL!$D$7*PL!$D$8*PL!$D$9*PL!$D$10)</f>
        <v/>
      </c>
      <c r="G113" s="10" t="str">
        <f>IF(G74="","",G74*PL!$D$7*PL!$D$8*PL!$D$9*PL!$D$10)</f>
        <v/>
      </c>
      <c r="H113" s="16" t="str">
        <f>IF(H74="","",H74*PL!$D$7*PL!$D$8*PL!$D$9*PL!$D$10)</f>
        <v/>
      </c>
      <c r="I113" s="10" t="str">
        <f>IF(I74="","",I74*PL!$D$7*PL!$D$8*PL!$D$9*PL!$D$10)</f>
        <v/>
      </c>
      <c r="J113" s="10" t="str">
        <f>IF(J74="","",J74*PL!$D$7*PL!$D$8*PL!$D$9*PL!$D$10)</f>
        <v/>
      </c>
      <c r="K113" s="10" t="str">
        <f>IF(K74="","",K74*PL!$D$7*PL!$D$8*PL!$D$9*PL!$D$10)</f>
        <v/>
      </c>
      <c r="L113" s="16" t="str">
        <f>IF(L74="","",L74*PL!$D$7*PL!$D$8*PL!$D$9*PL!$D$10)</f>
        <v/>
      </c>
      <c r="M113" s="10" t="str">
        <f>IF(M74="","",M74*PL!$D$7*PL!$D$8*PL!$D$9*PL!$D$10)</f>
        <v/>
      </c>
      <c r="N113" s="10" t="str">
        <f>IF(N74="","",N74*PL!$D$7*PL!$D$8*PL!$D$9*PL!$D$10)</f>
        <v/>
      </c>
      <c r="O113" s="10" t="str">
        <f>IF(O74="","",O74*PL!$D$7*PL!$D$8*PL!$D$9*PL!$D$10)</f>
        <v/>
      </c>
      <c r="P113" s="10" t="str">
        <f>IF(P74="","",P74*PL!$D$7*PL!$D$8*PL!$D$9*PL!$D$10)</f>
        <v/>
      </c>
      <c r="Q113" s="10" t="str">
        <f>IF(Q74="","",Q74*PL!$D$7*PL!$D$8*PL!$D$9*PL!$D$10)</f>
        <v/>
      </c>
      <c r="R113" s="10" t="str">
        <f>IF(R74="","",R74*PL!$D$7*PL!$D$8*PL!$D$9*PL!$D$10)</f>
        <v/>
      </c>
      <c r="S113" s="10" t="str">
        <f>IF(S74="","",S74*PL!$D$7*PL!$D$8*PL!$D$9*PL!$D$10)</f>
        <v/>
      </c>
      <c r="T113" s="10" t="str">
        <f>IF(T74="","",T74*PL!$D$7*PL!$D$8*PL!$D$9*PL!$D$10)</f>
        <v/>
      </c>
      <c r="U113" s="10" t="str">
        <f>IF(U74="","",U74*PL!$D$7*PL!$D$8*PL!$D$9*PL!$D$10)</f>
        <v/>
      </c>
      <c r="V113" s="10" t="str">
        <f>IF(V74="","",V74*PL!$D$7*PL!$D$8*PL!$D$9*PL!$D$10)</f>
        <v/>
      </c>
      <c r="W113" s="10" t="str">
        <f>IF(W74="","",W74*PL!$D$7*PL!$D$8*PL!$D$9*PL!$D$10)</f>
        <v/>
      </c>
    </row>
    <row r="114" spans="2:23" ht="15" customHeight="1" x14ac:dyDescent="0.25">
      <c r="B114" s="11" t="s">
        <v>28</v>
      </c>
      <c r="C114" s="10">
        <f>SUM(C110:C113)</f>
        <v>0</v>
      </c>
      <c r="D114" s="10">
        <f t="shared" ref="D114:R114" si="76">SUM(D110:D113)</f>
        <v>0</v>
      </c>
      <c r="E114" s="10">
        <f t="shared" si="76"/>
        <v>0</v>
      </c>
      <c r="F114" s="10">
        <f t="shared" si="76"/>
        <v>0</v>
      </c>
      <c r="G114" s="10">
        <f t="shared" si="76"/>
        <v>0</v>
      </c>
      <c r="H114" s="16">
        <f t="shared" si="76"/>
        <v>0</v>
      </c>
      <c r="I114" s="10">
        <f t="shared" si="76"/>
        <v>0</v>
      </c>
      <c r="J114" s="10">
        <f t="shared" si="76"/>
        <v>0</v>
      </c>
      <c r="K114" s="10">
        <f t="shared" si="76"/>
        <v>0</v>
      </c>
      <c r="L114" s="16">
        <f t="shared" si="76"/>
        <v>0</v>
      </c>
      <c r="M114" s="10">
        <f t="shared" si="76"/>
        <v>0</v>
      </c>
      <c r="N114" s="10">
        <f t="shared" si="76"/>
        <v>0</v>
      </c>
      <c r="O114" s="10">
        <f t="shared" si="76"/>
        <v>0</v>
      </c>
      <c r="P114" s="10">
        <f t="shared" si="76"/>
        <v>0</v>
      </c>
      <c r="Q114" s="10">
        <f t="shared" si="76"/>
        <v>0</v>
      </c>
      <c r="R114" s="10">
        <f t="shared" si="76"/>
        <v>0</v>
      </c>
      <c r="S114" s="10">
        <f t="shared" ref="S114" si="77">SUM(S110:S113)</f>
        <v>0</v>
      </c>
      <c r="T114" s="10">
        <f t="shared" ref="T114" si="78">SUM(T110:T113)</f>
        <v>0</v>
      </c>
      <c r="U114" s="10">
        <f t="shared" ref="U114" si="79">SUM(U110:U113)</f>
        <v>0</v>
      </c>
      <c r="V114" s="10">
        <f t="shared" ref="V114" si="80">SUM(V110:V113)</f>
        <v>0</v>
      </c>
      <c r="W114" s="10">
        <f t="shared" ref="W114" si="81">SUM(W110:W113)</f>
        <v>0</v>
      </c>
    </row>
    <row r="115" spans="2:23" ht="15" customHeight="1" x14ac:dyDescent="0.2">
      <c r="B115" s="6" t="s">
        <v>29</v>
      </c>
      <c r="C115" s="10" t="str">
        <f>IF(C76="","",C76*PL!$C$7*PL!$C$8*PL!$C$9*PL!$C$10)</f>
        <v/>
      </c>
      <c r="D115" s="10" t="str">
        <f>IF(D76="","",D76*PL!$C$7*PL!$C$8*PL!$C$9*PL!$C$10)</f>
        <v/>
      </c>
      <c r="E115" s="10" t="str">
        <f>IF(E76="","",E76*PL!$C$7*PL!$C$8*PL!$C$9*PL!$C$10)</f>
        <v/>
      </c>
      <c r="F115" s="10" t="str">
        <f>IF(F76="","",F76*PL!$C$7*PL!$C$8*PL!$C$9*PL!$C$10)</f>
        <v/>
      </c>
      <c r="G115" s="10" t="str">
        <f>IF(G76="","",G76*PL!$C$7*PL!$C$8*PL!$C$9*PL!$C$10)</f>
        <v/>
      </c>
      <c r="H115" s="16" t="str">
        <f>IF(H76="","",H76*PL!$C$7*PL!$C$8*PL!$C$9*PL!$C$10)</f>
        <v/>
      </c>
      <c r="I115" s="10" t="str">
        <f>IF(I76="","",I76*PL!$C$7*PL!$C$8*PL!$C$9*PL!$C$10)</f>
        <v/>
      </c>
      <c r="J115" s="10" t="str">
        <f>IF(J76="","",J76*PL!$C$7*PL!$C$8*PL!$C$9*PL!$C$10)</f>
        <v/>
      </c>
      <c r="K115" s="10" t="str">
        <f>IF(K76="","",K76*PL!$C$7*PL!$C$8*PL!$C$9*PL!$C$10)</f>
        <v/>
      </c>
      <c r="L115" s="16" t="str">
        <f>IF(L76="","",L76*PL!$C$7*PL!$C$8*PL!$C$9*PL!$C$10)</f>
        <v/>
      </c>
      <c r="M115" s="10" t="str">
        <f>IF(M76="","",M76*PL!$C$7*PL!$C$8*PL!$C$9*PL!$C$10)</f>
        <v/>
      </c>
      <c r="N115" s="10" t="str">
        <f>IF(N76="","",N76*PL!$C$7*PL!$C$8*PL!$C$9*PL!$C$10)</f>
        <v/>
      </c>
      <c r="O115" s="10" t="str">
        <f>IF(O76="","",O76*PL!$C$7*PL!$C$8*PL!$C$9*PL!$C$10)</f>
        <v/>
      </c>
      <c r="P115" s="10" t="str">
        <f>IF(P76="","",P76*PL!$C$7*PL!$C$8*PL!$C$9*PL!$C$10)</f>
        <v/>
      </c>
      <c r="Q115" s="10" t="str">
        <f>IF(Q76="","",Q76*PL!$C$7*PL!$C$8*PL!$C$9*PL!$C$10)</f>
        <v/>
      </c>
      <c r="R115" s="10" t="str">
        <f>IF(R76="","",R76*PL!$C$7*PL!$C$8*PL!$C$9*PL!$C$10)</f>
        <v/>
      </c>
      <c r="S115" s="10" t="str">
        <f>IF(S76="","",S76*PL!$C$7*PL!$C$8*PL!$C$9*PL!$C$10)</f>
        <v/>
      </c>
      <c r="T115" s="10" t="str">
        <f>IF(T76="","",T76*PL!$C$7*PL!$C$8*PL!$C$9*PL!$C$10)</f>
        <v/>
      </c>
      <c r="U115" s="10" t="str">
        <f>IF(U76="","",U76*PL!$C$7*PL!$C$8*PL!$C$9*PL!$C$10)</f>
        <v/>
      </c>
      <c r="V115" s="10" t="str">
        <f>IF(V76="","",V76*PL!$C$7*PL!$C$8*PL!$C$9*PL!$C$10)</f>
        <v/>
      </c>
      <c r="W115" s="10" t="str">
        <f>IF(W76="","",W76*PL!$C$7*PL!$C$8*PL!$C$9*PL!$C$10)</f>
        <v/>
      </c>
    </row>
    <row r="116" spans="2:23" ht="15" customHeight="1" x14ac:dyDescent="0.25">
      <c r="B116" s="11" t="s">
        <v>30</v>
      </c>
      <c r="C116" s="10">
        <f>SUM(C115)</f>
        <v>0</v>
      </c>
      <c r="D116" s="10">
        <f t="shared" ref="D116:R116" si="82">SUM(D115)</f>
        <v>0</v>
      </c>
      <c r="E116" s="10">
        <f t="shared" si="82"/>
        <v>0</v>
      </c>
      <c r="F116" s="10">
        <f t="shared" si="82"/>
        <v>0</v>
      </c>
      <c r="G116" s="10">
        <f t="shared" si="82"/>
        <v>0</v>
      </c>
      <c r="H116" s="16">
        <f t="shared" si="82"/>
        <v>0</v>
      </c>
      <c r="I116" s="10">
        <f t="shared" si="82"/>
        <v>0</v>
      </c>
      <c r="J116" s="10">
        <f t="shared" si="82"/>
        <v>0</v>
      </c>
      <c r="K116" s="10">
        <f t="shared" si="82"/>
        <v>0</v>
      </c>
      <c r="L116" s="16">
        <f t="shared" si="82"/>
        <v>0</v>
      </c>
      <c r="M116" s="10">
        <f t="shared" si="82"/>
        <v>0</v>
      </c>
      <c r="N116" s="10">
        <f t="shared" si="82"/>
        <v>0</v>
      </c>
      <c r="O116" s="10">
        <f t="shared" si="82"/>
        <v>0</v>
      </c>
      <c r="P116" s="10">
        <f t="shared" si="82"/>
        <v>0</v>
      </c>
      <c r="Q116" s="10">
        <f t="shared" si="82"/>
        <v>0</v>
      </c>
      <c r="R116" s="10">
        <f t="shared" si="82"/>
        <v>0</v>
      </c>
      <c r="S116" s="10">
        <f t="shared" ref="S116" si="83">SUM(S115)</f>
        <v>0</v>
      </c>
      <c r="T116" s="10">
        <f t="shared" ref="T116" si="84">SUM(T115)</f>
        <v>0</v>
      </c>
      <c r="U116" s="10">
        <f t="shared" ref="U116" si="85">SUM(U115)</f>
        <v>0</v>
      </c>
      <c r="V116" s="10">
        <f t="shared" ref="V116" si="86">SUM(V115)</f>
        <v>0</v>
      </c>
      <c r="W116" s="10">
        <f t="shared" ref="W116" si="87">SUM(W115)</f>
        <v>0</v>
      </c>
    </row>
  </sheetData>
  <pageMargins left="0.7" right="0.7" top="0.75" bottom="0.75" header="0.3" footer="0.3"/>
  <ignoredErrors>
    <ignoredError sqref="X88:Z88 C94:Z94 X89:Z90 X91:Z9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AB116"/>
  <sheetViews>
    <sheetView showGridLines="0" zoomScale="80" zoomScaleNormal="80" workbookViewId="0"/>
  </sheetViews>
  <sheetFormatPr defaultColWidth="9" defaultRowHeight="14.25" x14ac:dyDescent="0.2"/>
  <cols>
    <col min="1" max="1" width="3.625" customWidth="1"/>
    <col min="2" max="2" width="32.625" style="1" customWidth="1"/>
    <col min="3" max="28" width="8.625" customWidth="1"/>
  </cols>
  <sheetData>
    <row r="1" spans="2:28" ht="15" customHeight="1" x14ac:dyDescent="0.2"/>
    <row r="2" spans="2:28" ht="15" customHeight="1" x14ac:dyDescent="0.25">
      <c r="B2" s="11" t="s">
        <v>35</v>
      </c>
      <c r="C2" s="6"/>
      <c r="D2" s="6"/>
      <c r="E2" s="6"/>
      <c r="F2" s="6"/>
      <c r="G2" s="6"/>
      <c r="H2" s="6"/>
      <c r="I2" s="6"/>
      <c r="J2" s="6"/>
      <c r="K2" s="6"/>
      <c r="L2" s="6"/>
      <c r="M2" s="6"/>
      <c r="N2" s="6"/>
      <c r="O2" s="6"/>
      <c r="P2" s="6"/>
      <c r="Q2" s="6"/>
      <c r="R2" s="6"/>
    </row>
    <row r="3" spans="2:28" ht="15" customHeight="1" x14ac:dyDescent="0.25">
      <c r="B3" s="7" t="s">
        <v>48</v>
      </c>
      <c r="C3" s="7">
        <v>2010</v>
      </c>
      <c r="D3" s="7">
        <v>2011</v>
      </c>
      <c r="E3" s="7">
        <v>2012</v>
      </c>
      <c r="F3" s="7">
        <v>2013</v>
      </c>
      <c r="G3" s="7">
        <v>2014</v>
      </c>
      <c r="H3" s="7">
        <v>2015</v>
      </c>
      <c r="I3" s="7">
        <v>2016</v>
      </c>
      <c r="J3" s="7">
        <v>2017</v>
      </c>
      <c r="K3" s="13">
        <v>2018</v>
      </c>
      <c r="L3" s="7">
        <v>2019</v>
      </c>
      <c r="M3" s="7">
        <v>2020</v>
      </c>
      <c r="N3" s="7">
        <v>2021</v>
      </c>
      <c r="O3" s="13">
        <v>2022</v>
      </c>
      <c r="P3" s="7">
        <v>2023</v>
      </c>
      <c r="Q3" s="7">
        <v>2024</v>
      </c>
      <c r="R3" s="7">
        <v>2025</v>
      </c>
      <c r="S3" s="7">
        <v>2026</v>
      </c>
      <c r="T3" s="7">
        <v>2027</v>
      </c>
      <c r="U3" s="7">
        <v>2028</v>
      </c>
      <c r="V3" s="7">
        <v>2029</v>
      </c>
      <c r="W3" s="7">
        <v>2030</v>
      </c>
      <c r="X3" s="7">
        <v>2031</v>
      </c>
      <c r="Y3" s="7">
        <v>2032</v>
      </c>
      <c r="Z3" s="7">
        <v>2033</v>
      </c>
      <c r="AA3" s="7">
        <v>2034</v>
      </c>
      <c r="AB3" s="7">
        <v>2035</v>
      </c>
    </row>
    <row r="4" spans="2:28" ht="15" customHeight="1" x14ac:dyDescent="0.25">
      <c r="B4" s="7" t="s">
        <v>34</v>
      </c>
      <c r="C4" s="8">
        <f>C21+C31+C36+C38</f>
        <v>0</v>
      </c>
      <c r="D4" s="8">
        <f t="shared" ref="D4:AB4" si="0">D21+D31+D36+D38</f>
        <v>0</v>
      </c>
      <c r="E4" s="8">
        <f t="shared" si="0"/>
        <v>0</v>
      </c>
      <c r="F4" s="8">
        <f t="shared" si="0"/>
        <v>0</v>
      </c>
      <c r="G4" s="8">
        <f t="shared" si="0"/>
        <v>0</v>
      </c>
      <c r="H4" s="8">
        <f t="shared" si="0"/>
        <v>0</v>
      </c>
      <c r="I4" s="8">
        <f t="shared" si="0"/>
        <v>0</v>
      </c>
      <c r="J4" s="8">
        <f t="shared" si="0"/>
        <v>0</v>
      </c>
      <c r="K4" s="14">
        <f t="shared" si="0"/>
        <v>0</v>
      </c>
      <c r="L4" s="8">
        <f t="shared" si="0"/>
        <v>186.49999999999997</v>
      </c>
      <c r="M4" s="8">
        <f t="shared" si="0"/>
        <v>186</v>
      </c>
      <c r="N4" s="8">
        <f t="shared" si="0"/>
        <v>183.70000000000002</v>
      </c>
      <c r="O4" s="14">
        <f t="shared" si="0"/>
        <v>179.7</v>
      </c>
      <c r="P4" s="8">
        <f t="shared" si="0"/>
        <v>175.4</v>
      </c>
      <c r="Q4" s="8">
        <f t="shared" si="0"/>
        <v>172.39999999999998</v>
      </c>
      <c r="R4" s="8">
        <f t="shared" si="0"/>
        <v>169.5</v>
      </c>
      <c r="S4" s="8">
        <f t="shared" si="0"/>
        <v>166.4</v>
      </c>
      <c r="T4" s="8">
        <f t="shared" si="0"/>
        <v>162.80000000000001</v>
      </c>
      <c r="U4" s="8">
        <f t="shared" si="0"/>
        <v>159</v>
      </c>
      <c r="V4" s="8">
        <f t="shared" si="0"/>
        <v>155.4</v>
      </c>
      <c r="W4" s="8">
        <f t="shared" si="0"/>
        <v>151.80000000000001</v>
      </c>
      <c r="X4" s="8">
        <f t="shared" si="0"/>
        <v>148.1</v>
      </c>
      <c r="Y4" s="8">
        <f t="shared" si="0"/>
        <v>144.6</v>
      </c>
      <c r="Z4" s="8">
        <f t="shared" si="0"/>
        <v>140.9</v>
      </c>
      <c r="AA4" s="8">
        <f t="shared" si="0"/>
        <v>137.30000000000001</v>
      </c>
      <c r="AB4" s="8">
        <f t="shared" si="0"/>
        <v>137.30000000000001</v>
      </c>
    </row>
    <row r="5" spans="2:28" ht="15" customHeight="1" x14ac:dyDescent="0.2">
      <c r="B5" s="1" t="s">
        <v>0</v>
      </c>
      <c r="C5" s="5"/>
      <c r="D5" s="5"/>
      <c r="E5" s="5"/>
      <c r="F5" s="5"/>
      <c r="G5" s="5"/>
      <c r="H5" s="5"/>
      <c r="I5" s="5"/>
      <c r="J5" s="5"/>
      <c r="K5" s="15"/>
      <c r="L5" s="5">
        <v>-2.2999999999999998</v>
      </c>
      <c r="M5" s="5">
        <v>-2.2999999999999998</v>
      </c>
      <c r="N5" s="5">
        <v>-2.2000000000000002</v>
      </c>
      <c r="O5" s="15">
        <v>-2.1</v>
      </c>
      <c r="P5" s="5">
        <v>-2.1</v>
      </c>
      <c r="Q5" s="5">
        <v>-2.1</v>
      </c>
      <c r="R5" s="5">
        <v>-2.1</v>
      </c>
      <c r="S5" s="5">
        <v>-2.1</v>
      </c>
      <c r="T5" s="5">
        <v>-2.1</v>
      </c>
      <c r="U5" s="5">
        <v>-2.1</v>
      </c>
      <c r="V5" s="5">
        <v>-2.1</v>
      </c>
      <c r="W5" s="5">
        <v>-2.1</v>
      </c>
      <c r="X5" s="5">
        <v>-2.1</v>
      </c>
      <c r="Y5" s="5">
        <v>-2.1</v>
      </c>
      <c r="Z5" s="5">
        <v>-2.1</v>
      </c>
      <c r="AA5" s="5">
        <v>-2.1</v>
      </c>
      <c r="AB5" s="5">
        <v>-2.1</v>
      </c>
    </row>
    <row r="6" spans="2:28" ht="15" customHeight="1" x14ac:dyDescent="0.2">
      <c r="B6" s="1" t="s">
        <v>1</v>
      </c>
      <c r="C6" s="5"/>
      <c r="D6" s="5"/>
      <c r="E6" s="5"/>
      <c r="F6" s="5"/>
      <c r="G6" s="5"/>
      <c r="H6" s="5"/>
      <c r="I6" s="5"/>
      <c r="J6" s="5"/>
      <c r="K6" s="15"/>
      <c r="L6" s="5"/>
      <c r="M6" s="5"/>
      <c r="N6" s="5"/>
      <c r="O6" s="15"/>
      <c r="P6" s="5"/>
      <c r="Q6" s="5"/>
      <c r="R6" s="5"/>
      <c r="S6" s="5"/>
      <c r="T6" s="5"/>
      <c r="U6" s="5"/>
      <c r="V6" s="5"/>
      <c r="W6" s="5"/>
      <c r="X6" s="5"/>
      <c r="Y6" s="5"/>
      <c r="Z6" s="5"/>
      <c r="AA6" s="5"/>
      <c r="AB6" s="5"/>
    </row>
    <row r="7" spans="2:28" ht="15" customHeight="1" x14ac:dyDescent="0.2">
      <c r="B7" s="1" t="s">
        <v>2</v>
      </c>
      <c r="C7" s="5"/>
      <c r="D7" s="5"/>
      <c r="E7" s="5"/>
      <c r="F7" s="5"/>
      <c r="G7" s="5"/>
      <c r="H7" s="5"/>
      <c r="I7" s="5"/>
      <c r="J7" s="5"/>
      <c r="K7" s="15"/>
      <c r="L7" s="5"/>
      <c r="M7" s="5"/>
      <c r="N7" s="5"/>
      <c r="O7" s="15"/>
      <c r="P7" s="5"/>
      <c r="Q7" s="5"/>
      <c r="R7" s="5"/>
      <c r="S7" s="5"/>
      <c r="T7" s="5"/>
      <c r="U7" s="5"/>
      <c r="V7" s="5"/>
      <c r="W7" s="5"/>
      <c r="X7" s="5"/>
      <c r="Y7" s="5"/>
      <c r="Z7" s="5"/>
      <c r="AA7" s="5"/>
      <c r="AB7" s="5"/>
    </row>
    <row r="8" spans="2:28" ht="15" customHeight="1" x14ac:dyDescent="0.2">
      <c r="B8" s="1" t="s">
        <v>3</v>
      </c>
      <c r="C8" s="5"/>
      <c r="D8" s="5"/>
      <c r="E8" s="5"/>
      <c r="F8" s="5"/>
      <c r="G8" s="5"/>
      <c r="H8" s="5"/>
      <c r="I8" s="5"/>
      <c r="J8" s="5"/>
      <c r="K8" s="15"/>
      <c r="L8" s="5"/>
      <c r="M8" s="5"/>
      <c r="N8" s="5"/>
      <c r="O8" s="15"/>
      <c r="P8" s="5"/>
      <c r="Q8" s="5"/>
      <c r="R8" s="5"/>
      <c r="S8" s="5"/>
      <c r="T8" s="5"/>
      <c r="U8" s="5"/>
      <c r="V8" s="5"/>
      <c r="W8" s="5"/>
      <c r="X8" s="5"/>
      <c r="Y8" s="5"/>
      <c r="Z8" s="5"/>
      <c r="AA8" s="5"/>
      <c r="AB8" s="5"/>
    </row>
    <row r="9" spans="2:28" ht="15" customHeight="1" x14ac:dyDescent="0.2">
      <c r="B9" s="1" t="s">
        <v>4</v>
      </c>
      <c r="C9" s="5"/>
      <c r="D9" s="5"/>
      <c r="E9" s="5"/>
      <c r="F9" s="5"/>
      <c r="G9" s="5"/>
      <c r="H9" s="5"/>
      <c r="I9" s="5"/>
      <c r="J9" s="5"/>
      <c r="K9" s="15"/>
      <c r="L9" s="5">
        <v>155.30000000000001</v>
      </c>
      <c r="M9" s="5">
        <v>157.30000000000001</v>
      </c>
      <c r="N9" s="5">
        <v>157.69999999999999</v>
      </c>
      <c r="O9" s="15">
        <v>156.19999999999999</v>
      </c>
      <c r="P9" s="5">
        <v>154.1</v>
      </c>
      <c r="Q9" s="5">
        <v>153.19999999999999</v>
      </c>
      <c r="R9" s="5">
        <v>151.9</v>
      </c>
      <c r="S9" s="5">
        <v>151.1</v>
      </c>
      <c r="T9" s="5">
        <v>149.80000000000001</v>
      </c>
      <c r="U9" s="5">
        <v>148.4</v>
      </c>
      <c r="V9" s="5">
        <v>147.1</v>
      </c>
      <c r="W9" s="5">
        <v>145.80000000000001</v>
      </c>
      <c r="X9" s="5">
        <v>144.5</v>
      </c>
      <c r="Y9" s="5">
        <v>143.1</v>
      </c>
      <c r="Z9" s="5">
        <v>141.80000000000001</v>
      </c>
      <c r="AA9" s="5">
        <v>140.5</v>
      </c>
      <c r="AB9" s="5">
        <v>140.5</v>
      </c>
    </row>
    <row r="10" spans="2:28" ht="15" customHeight="1" x14ac:dyDescent="0.2">
      <c r="B10" s="1" t="s">
        <v>5</v>
      </c>
      <c r="C10" s="5"/>
      <c r="D10" s="5"/>
      <c r="E10" s="5"/>
      <c r="F10" s="5"/>
      <c r="G10" s="5"/>
      <c r="H10" s="5"/>
      <c r="I10" s="5"/>
      <c r="J10" s="5"/>
      <c r="K10" s="15"/>
      <c r="L10" s="5"/>
      <c r="M10" s="5"/>
      <c r="N10" s="5"/>
      <c r="O10" s="15"/>
      <c r="P10" s="5"/>
      <c r="Q10" s="5"/>
      <c r="R10" s="5"/>
      <c r="S10" s="5"/>
      <c r="T10" s="5"/>
      <c r="U10" s="5"/>
      <c r="V10" s="5"/>
      <c r="W10" s="5"/>
      <c r="X10" s="5"/>
      <c r="Y10" s="5"/>
      <c r="Z10" s="5"/>
      <c r="AA10" s="5"/>
      <c r="AB10" s="5"/>
    </row>
    <row r="11" spans="2:28" ht="15" customHeight="1" x14ac:dyDescent="0.2">
      <c r="B11" s="1" t="s">
        <v>6</v>
      </c>
      <c r="C11" s="5"/>
      <c r="D11" s="5"/>
      <c r="E11" s="5"/>
      <c r="F11" s="5"/>
      <c r="G11" s="5"/>
      <c r="H11" s="5"/>
      <c r="I11" s="5"/>
      <c r="J11" s="5"/>
      <c r="K11" s="15"/>
      <c r="L11" s="5"/>
      <c r="M11" s="5"/>
      <c r="N11" s="5"/>
      <c r="O11" s="15"/>
      <c r="P11" s="5"/>
      <c r="Q11" s="5"/>
      <c r="R11" s="5"/>
      <c r="S11" s="5"/>
      <c r="T11" s="5"/>
      <c r="U11" s="5"/>
      <c r="V11" s="5"/>
      <c r="W11" s="5"/>
      <c r="X11" s="5"/>
      <c r="Y11" s="5"/>
      <c r="Z11" s="5"/>
      <c r="AA11" s="5"/>
      <c r="AB11" s="5"/>
    </row>
    <row r="12" spans="2:28" ht="15" customHeight="1" x14ac:dyDescent="0.2">
      <c r="B12" s="1" t="s">
        <v>7</v>
      </c>
      <c r="C12" s="5"/>
      <c r="D12" s="5"/>
      <c r="E12" s="5"/>
      <c r="F12" s="5"/>
      <c r="G12" s="5"/>
      <c r="H12" s="5"/>
      <c r="I12" s="5"/>
      <c r="J12" s="5"/>
      <c r="K12" s="15"/>
      <c r="L12" s="5"/>
      <c r="M12" s="5"/>
      <c r="N12" s="5"/>
      <c r="O12" s="15"/>
      <c r="P12" s="5"/>
      <c r="Q12" s="5"/>
      <c r="R12" s="5"/>
      <c r="S12" s="5"/>
      <c r="T12" s="5"/>
      <c r="U12" s="5"/>
      <c r="V12" s="5"/>
      <c r="W12" s="5"/>
      <c r="X12" s="5"/>
      <c r="Y12" s="5"/>
      <c r="Z12" s="5"/>
      <c r="AA12" s="5"/>
      <c r="AB12" s="5"/>
    </row>
    <row r="13" spans="2:28" ht="15" customHeight="1" x14ac:dyDescent="0.2">
      <c r="B13" s="2" t="s">
        <v>8</v>
      </c>
      <c r="C13" s="5"/>
      <c r="D13" s="5"/>
      <c r="E13" s="5"/>
      <c r="F13" s="5"/>
      <c r="G13" s="5"/>
      <c r="H13" s="5"/>
      <c r="I13" s="5"/>
      <c r="J13" s="5"/>
      <c r="K13" s="15"/>
      <c r="L13" s="5"/>
      <c r="M13" s="5"/>
      <c r="N13" s="5"/>
      <c r="O13" s="15"/>
      <c r="P13" s="5"/>
      <c r="Q13" s="5"/>
      <c r="R13" s="5"/>
      <c r="S13" s="5"/>
      <c r="T13" s="5"/>
      <c r="U13" s="5"/>
      <c r="V13" s="5"/>
      <c r="W13" s="5"/>
      <c r="X13" s="5"/>
      <c r="Y13" s="5"/>
      <c r="Z13" s="5"/>
      <c r="AA13" s="5"/>
      <c r="AB13" s="5"/>
    </row>
    <row r="14" spans="2:28" ht="15" customHeight="1" x14ac:dyDescent="0.2">
      <c r="B14" s="2" t="s">
        <v>9</v>
      </c>
      <c r="C14" s="5"/>
      <c r="D14" s="5"/>
      <c r="E14" s="5"/>
      <c r="F14" s="5"/>
      <c r="G14" s="5"/>
      <c r="H14" s="5"/>
      <c r="I14" s="5"/>
      <c r="J14" s="5"/>
      <c r="K14" s="15"/>
      <c r="L14" s="5"/>
      <c r="M14" s="5"/>
      <c r="N14" s="5"/>
      <c r="O14" s="15"/>
      <c r="P14" s="5"/>
      <c r="Q14" s="5"/>
      <c r="R14" s="5"/>
      <c r="S14" s="5"/>
      <c r="T14" s="5"/>
      <c r="U14" s="5"/>
      <c r="V14" s="5"/>
      <c r="W14" s="5"/>
      <c r="X14" s="5"/>
      <c r="Y14" s="5"/>
      <c r="Z14" s="5"/>
      <c r="AA14" s="5"/>
      <c r="AB14" s="5"/>
    </row>
    <row r="15" spans="2:28" ht="15" customHeight="1" x14ac:dyDescent="0.2">
      <c r="B15" s="2" t="s">
        <v>10</v>
      </c>
      <c r="C15" s="5"/>
      <c r="D15" s="5"/>
      <c r="E15" s="5"/>
      <c r="F15" s="5"/>
      <c r="G15" s="5"/>
      <c r="H15" s="5"/>
      <c r="I15" s="5"/>
      <c r="J15" s="5"/>
      <c r="K15" s="15"/>
      <c r="L15" s="5"/>
      <c r="M15" s="5"/>
      <c r="N15" s="5"/>
      <c r="O15" s="15"/>
      <c r="P15" s="5"/>
      <c r="Q15" s="5"/>
      <c r="R15" s="5"/>
      <c r="S15" s="5"/>
      <c r="T15" s="5"/>
      <c r="U15" s="5"/>
      <c r="V15" s="5"/>
      <c r="W15" s="5"/>
      <c r="X15" s="5"/>
      <c r="Y15" s="5"/>
      <c r="Z15" s="5"/>
      <c r="AA15" s="5"/>
      <c r="AB15" s="5"/>
    </row>
    <row r="16" spans="2:28" ht="15" customHeight="1" x14ac:dyDescent="0.2">
      <c r="B16" s="1" t="s">
        <v>11</v>
      </c>
      <c r="C16" s="5">
        <f>SUM(C17:C20)</f>
        <v>0</v>
      </c>
      <c r="D16" s="5">
        <f t="shared" ref="D16:AB16" si="1">SUM(D17:D20)</f>
        <v>0</v>
      </c>
      <c r="E16" s="5">
        <f t="shared" si="1"/>
        <v>0</v>
      </c>
      <c r="F16" s="5">
        <f t="shared" si="1"/>
        <v>0</v>
      </c>
      <c r="G16" s="5">
        <f t="shared" si="1"/>
        <v>0</v>
      </c>
      <c r="H16" s="5">
        <f t="shared" si="1"/>
        <v>0</v>
      </c>
      <c r="I16" s="5">
        <f t="shared" si="1"/>
        <v>0</v>
      </c>
      <c r="J16" s="5">
        <f t="shared" si="1"/>
        <v>0</v>
      </c>
      <c r="K16" s="15">
        <f t="shared" si="1"/>
        <v>0</v>
      </c>
      <c r="L16" s="5">
        <f t="shared" si="1"/>
        <v>0</v>
      </c>
      <c r="M16" s="5">
        <f t="shared" si="1"/>
        <v>0</v>
      </c>
      <c r="N16" s="5">
        <f t="shared" si="1"/>
        <v>0</v>
      </c>
      <c r="O16" s="15">
        <f t="shared" si="1"/>
        <v>0</v>
      </c>
      <c r="P16" s="5">
        <f t="shared" si="1"/>
        <v>0</v>
      </c>
      <c r="Q16" s="5">
        <f t="shared" si="1"/>
        <v>0</v>
      </c>
      <c r="R16" s="5">
        <f t="shared" si="1"/>
        <v>0</v>
      </c>
      <c r="S16" s="5">
        <f t="shared" si="1"/>
        <v>0</v>
      </c>
      <c r="T16" s="5">
        <f t="shared" si="1"/>
        <v>0</v>
      </c>
      <c r="U16" s="5">
        <f t="shared" si="1"/>
        <v>0</v>
      </c>
      <c r="V16" s="5">
        <f t="shared" si="1"/>
        <v>0</v>
      </c>
      <c r="W16" s="5">
        <f t="shared" si="1"/>
        <v>0</v>
      </c>
      <c r="X16" s="5">
        <f t="shared" si="1"/>
        <v>0</v>
      </c>
      <c r="Y16" s="5">
        <f t="shared" si="1"/>
        <v>0</v>
      </c>
      <c r="Z16" s="5">
        <f t="shared" si="1"/>
        <v>0</v>
      </c>
      <c r="AA16" s="5">
        <f t="shared" si="1"/>
        <v>0</v>
      </c>
      <c r="AB16" s="5">
        <f t="shared" si="1"/>
        <v>0</v>
      </c>
    </row>
    <row r="17" spans="2:28" ht="15" customHeight="1" x14ac:dyDescent="0.2">
      <c r="B17" s="3" t="s">
        <v>12</v>
      </c>
      <c r="C17" s="5"/>
      <c r="D17" s="5"/>
      <c r="E17" s="5"/>
      <c r="F17" s="5"/>
      <c r="G17" s="5"/>
      <c r="H17" s="5"/>
      <c r="I17" s="5"/>
      <c r="J17" s="5"/>
      <c r="K17" s="15"/>
      <c r="L17" s="5"/>
      <c r="M17" s="5"/>
      <c r="N17" s="5"/>
      <c r="O17" s="15"/>
      <c r="P17" s="5"/>
      <c r="Q17" s="5"/>
      <c r="R17" s="5"/>
      <c r="S17" s="5"/>
      <c r="T17" s="5"/>
      <c r="U17" s="5"/>
      <c r="V17" s="5"/>
      <c r="W17" s="5"/>
      <c r="X17" s="5"/>
      <c r="Y17" s="5"/>
      <c r="Z17" s="5"/>
      <c r="AA17" s="5"/>
      <c r="AB17" s="5"/>
    </row>
    <row r="18" spans="2:28" ht="15" customHeight="1" x14ac:dyDescent="0.2">
      <c r="B18" s="3" t="s">
        <v>31</v>
      </c>
      <c r="C18" s="5"/>
      <c r="D18" s="5"/>
      <c r="E18" s="5"/>
      <c r="F18" s="5"/>
      <c r="G18" s="5"/>
      <c r="H18" s="5"/>
      <c r="I18" s="5"/>
      <c r="J18" s="5"/>
      <c r="K18" s="15"/>
      <c r="L18" s="5"/>
      <c r="M18" s="5"/>
      <c r="N18" s="5"/>
      <c r="O18" s="15"/>
      <c r="P18" s="5"/>
      <c r="Q18" s="5"/>
      <c r="R18" s="5"/>
      <c r="S18" s="5"/>
      <c r="T18" s="5"/>
      <c r="U18" s="5"/>
      <c r="V18" s="5"/>
      <c r="W18" s="5"/>
      <c r="X18" s="5"/>
      <c r="Y18" s="5"/>
      <c r="Z18" s="5"/>
      <c r="AA18" s="5"/>
      <c r="AB18" s="5"/>
    </row>
    <row r="19" spans="2:28" ht="15" customHeight="1" x14ac:dyDescent="0.2">
      <c r="B19" s="3" t="s">
        <v>14</v>
      </c>
      <c r="C19" s="5"/>
      <c r="D19" s="5"/>
      <c r="E19" s="5"/>
      <c r="F19" s="5"/>
      <c r="G19" s="5"/>
      <c r="H19" s="5"/>
      <c r="I19" s="5"/>
      <c r="J19" s="5"/>
      <c r="K19" s="15"/>
      <c r="L19" s="5"/>
      <c r="M19" s="5"/>
      <c r="N19" s="5"/>
      <c r="O19" s="15"/>
      <c r="P19" s="5"/>
      <c r="Q19" s="5"/>
      <c r="R19" s="5"/>
      <c r="S19" s="5"/>
      <c r="T19" s="5"/>
      <c r="U19" s="5"/>
      <c r="V19" s="5"/>
      <c r="W19" s="5"/>
      <c r="X19" s="5"/>
      <c r="Y19" s="5"/>
      <c r="Z19" s="5"/>
      <c r="AA19" s="5"/>
      <c r="AB19" s="5"/>
    </row>
    <row r="20" spans="2:28" ht="15" customHeight="1" x14ac:dyDescent="0.2">
      <c r="B20" s="9" t="s">
        <v>13</v>
      </c>
      <c r="C20" s="10"/>
      <c r="D20" s="10"/>
      <c r="E20" s="10"/>
      <c r="F20" s="10"/>
      <c r="G20" s="10"/>
      <c r="H20" s="10"/>
      <c r="I20" s="10"/>
      <c r="J20" s="10"/>
      <c r="K20" s="16"/>
      <c r="L20" s="10"/>
      <c r="M20" s="10"/>
      <c r="N20" s="10"/>
      <c r="O20" s="16"/>
      <c r="P20" s="10"/>
      <c r="Q20" s="10"/>
      <c r="R20" s="10"/>
      <c r="S20" s="10"/>
      <c r="T20" s="10"/>
      <c r="U20" s="10"/>
      <c r="V20" s="10"/>
      <c r="W20" s="10"/>
      <c r="X20" s="10"/>
      <c r="Y20" s="10"/>
      <c r="Z20" s="10"/>
      <c r="AA20" s="10"/>
      <c r="AB20" s="10"/>
    </row>
    <row r="21" spans="2:28" ht="15" customHeight="1" x14ac:dyDescent="0.25">
      <c r="B21" s="11" t="s">
        <v>15</v>
      </c>
      <c r="C21" s="10">
        <f>SUM(C5:C16)</f>
        <v>0</v>
      </c>
      <c r="D21" s="10">
        <f t="shared" ref="D21:AB21" si="2">SUM(D5:D16)</f>
        <v>0</v>
      </c>
      <c r="E21" s="10">
        <f t="shared" si="2"/>
        <v>0</v>
      </c>
      <c r="F21" s="10">
        <f t="shared" si="2"/>
        <v>0</v>
      </c>
      <c r="G21" s="10">
        <f t="shared" si="2"/>
        <v>0</v>
      </c>
      <c r="H21" s="10">
        <f t="shared" si="2"/>
        <v>0</v>
      </c>
      <c r="I21" s="10">
        <f t="shared" si="2"/>
        <v>0</v>
      </c>
      <c r="J21" s="10">
        <f t="shared" si="2"/>
        <v>0</v>
      </c>
      <c r="K21" s="16">
        <f t="shared" si="2"/>
        <v>0</v>
      </c>
      <c r="L21" s="10">
        <f t="shared" si="2"/>
        <v>153</v>
      </c>
      <c r="M21" s="10">
        <f t="shared" si="2"/>
        <v>155</v>
      </c>
      <c r="N21" s="10">
        <f t="shared" si="2"/>
        <v>155.5</v>
      </c>
      <c r="O21" s="16">
        <f t="shared" si="2"/>
        <v>154.1</v>
      </c>
      <c r="P21" s="10">
        <f t="shared" si="2"/>
        <v>152</v>
      </c>
      <c r="Q21" s="10">
        <f t="shared" si="2"/>
        <v>151.1</v>
      </c>
      <c r="R21" s="10">
        <f t="shared" si="2"/>
        <v>149.80000000000001</v>
      </c>
      <c r="S21" s="10">
        <f t="shared" si="2"/>
        <v>149</v>
      </c>
      <c r="T21" s="10">
        <f t="shared" si="2"/>
        <v>147.70000000000002</v>
      </c>
      <c r="U21" s="10">
        <f t="shared" si="2"/>
        <v>146.30000000000001</v>
      </c>
      <c r="V21" s="10">
        <f t="shared" si="2"/>
        <v>145</v>
      </c>
      <c r="W21" s="10">
        <f t="shared" si="2"/>
        <v>143.70000000000002</v>
      </c>
      <c r="X21" s="10">
        <f t="shared" si="2"/>
        <v>142.4</v>
      </c>
      <c r="Y21" s="10">
        <f t="shared" si="2"/>
        <v>141</v>
      </c>
      <c r="Z21" s="10">
        <f t="shared" si="2"/>
        <v>139.70000000000002</v>
      </c>
      <c r="AA21" s="10">
        <f t="shared" si="2"/>
        <v>138.4</v>
      </c>
      <c r="AB21" s="10">
        <f t="shared" si="2"/>
        <v>138.4</v>
      </c>
    </row>
    <row r="22" spans="2:28" ht="15" customHeight="1" x14ac:dyDescent="0.2">
      <c r="B22" s="1" t="s">
        <v>16</v>
      </c>
      <c r="C22" s="5"/>
      <c r="D22" s="5"/>
      <c r="E22" s="5"/>
      <c r="F22" s="5"/>
      <c r="G22" s="5"/>
      <c r="H22" s="5"/>
      <c r="I22" s="5"/>
      <c r="J22" s="5"/>
      <c r="K22" s="15"/>
      <c r="L22" s="5"/>
      <c r="M22" s="5"/>
      <c r="N22" s="5"/>
      <c r="O22" s="15"/>
      <c r="P22" s="5"/>
      <c r="Q22" s="5"/>
      <c r="R22" s="5"/>
      <c r="S22" s="5"/>
      <c r="T22" s="5"/>
      <c r="U22" s="5"/>
      <c r="V22" s="5"/>
      <c r="W22" s="5"/>
      <c r="X22" s="5"/>
      <c r="Y22" s="5"/>
      <c r="Z22" s="5"/>
      <c r="AA22" s="5"/>
      <c r="AB22" s="5"/>
    </row>
    <row r="23" spans="2:28" ht="15" customHeight="1" x14ac:dyDescent="0.2">
      <c r="B23" s="1" t="s">
        <v>17</v>
      </c>
      <c r="C23" s="5"/>
      <c r="D23" s="5"/>
      <c r="E23" s="5"/>
      <c r="F23" s="5"/>
      <c r="G23" s="5"/>
      <c r="H23" s="5"/>
      <c r="I23" s="5"/>
      <c r="J23" s="5"/>
      <c r="K23" s="15"/>
      <c r="L23" s="5"/>
      <c r="M23" s="5"/>
      <c r="N23" s="5"/>
      <c r="O23" s="15"/>
      <c r="P23" s="5"/>
      <c r="Q23" s="5"/>
      <c r="R23" s="5"/>
      <c r="S23" s="5"/>
      <c r="T23" s="5"/>
      <c r="U23" s="5"/>
      <c r="V23" s="5"/>
      <c r="W23" s="5"/>
      <c r="X23" s="5"/>
      <c r="Y23" s="5"/>
      <c r="Z23" s="5"/>
      <c r="AA23" s="5"/>
      <c r="AB23" s="5"/>
    </row>
    <row r="24" spans="2:28" ht="15" customHeight="1" x14ac:dyDescent="0.2">
      <c r="B24" s="1" t="s">
        <v>18</v>
      </c>
      <c r="C24" s="5"/>
      <c r="D24" s="5"/>
      <c r="E24" s="5"/>
      <c r="F24" s="5"/>
      <c r="G24" s="5"/>
      <c r="H24" s="5"/>
      <c r="I24" s="5"/>
      <c r="J24" s="5"/>
      <c r="K24" s="15"/>
      <c r="L24" s="5">
        <v>48.599999999999994</v>
      </c>
      <c r="M24" s="5">
        <v>45.5</v>
      </c>
      <c r="N24" s="5">
        <v>42</v>
      </c>
      <c r="O24" s="15">
        <v>38.799999999999997</v>
      </c>
      <c r="P24" s="5">
        <v>36.5</v>
      </c>
      <c r="Q24" s="5">
        <v>33.9</v>
      </c>
      <c r="R24" s="5">
        <v>31.8</v>
      </c>
      <c r="S24" s="5">
        <v>28.4</v>
      </c>
      <c r="T24" s="5">
        <v>25.6</v>
      </c>
      <c r="U24" s="5">
        <v>22.7</v>
      </c>
      <c r="V24" s="5">
        <v>19.8</v>
      </c>
      <c r="W24" s="5">
        <v>17.100000000000001</v>
      </c>
      <c r="X24" s="5">
        <v>14.1</v>
      </c>
      <c r="Y24" s="5">
        <v>11.5</v>
      </c>
      <c r="Z24" s="5">
        <v>8.6</v>
      </c>
      <c r="AA24" s="5">
        <v>5.8000000000000007</v>
      </c>
      <c r="AB24" s="5">
        <v>5.8000000000000007</v>
      </c>
    </row>
    <row r="25" spans="2:28" ht="15" customHeight="1" x14ac:dyDescent="0.2">
      <c r="B25" s="1" t="s">
        <v>19</v>
      </c>
      <c r="C25" s="5"/>
      <c r="D25" s="5"/>
      <c r="E25" s="5"/>
      <c r="F25" s="5"/>
      <c r="G25" s="5"/>
      <c r="H25" s="5"/>
      <c r="I25" s="5"/>
      <c r="J25" s="5"/>
      <c r="K25" s="15"/>
      <c r="L25" s="5">
        <v>-11.2</v>
      </c>
      <c r="M25" s="5">
        <v>-10.7</v>
      </c>
      <c r="N25" s="5">
        <v>-10.199999999999999</v>
      </c>
      <c r="O25" s="15">
        <v>-9.6999999999999993</v>
      </c>
      <c r="P25" s="5">
        <v>-9.6</v>
      </c>
      <c r="Q25" s="5">
        <v>-9.1</v>
      </c>
      <c r="R25" s="5">
        <v>-8.6</v>
      </c>
      <c r="S25" s="5">
        <v>-7.5</v>
      </c>
      <c r="T25" s="5">
        <v>-7</v>
      </c>
      <c r="U25" s="5">
        <v>-6.5</v>
      </c>
      <c r="V25" s="5">
        <v>-5.9</v>
      </c>
      <c r="W25" s="5">
        <v>-5.5</v>
      </c>
      <c r="X25" s="5">
        <v>-4.9000000000000004</v>
      </c>
      <c r="Y25" s="5">
        <v>-4.4000000000000004</v>
      </c>
      <c r="Z25" s="5">
        <v>-3.9</v>
      </c>
      <c r="AA25" s="5">
        <v>-3.4</v>
      </c>
      <c r="AB25" s="5">
        <v>-3.4</v>
      </c>
    </row>
    <row r="26" spans="2:28" ht="15" customHeight="1" x14ac:dyDescent="0.2">
      <c r="B26" s="1" t="s">
        <v>20</v>
      </c>
      <c r="C26" s="5"/>
      <c r="D26" s="5"/>
      <c r="E26" s="5"/>
      <c r="F26" s="5"/>
      <c r="G26" s="5"/>
      <c r="H26" s="5"/>
      <c r="I26" s="5"/>
      <c r="J26" s="5"/>
      <c r="K26" s="15"/>
      <c r="L26" s="5"/>
      <c r="M26" s="5"/>
      <c r="N26" s="5"/>
      <c r="O26" s="15"/>
      <c r="P26" s="5"/>
      <c r="Q26" s="5"/>
      <c r="R26" s="5"/>
      <c r="S26" s="5"/>
      <c r="T26" s="5"/>
      <c r="U26" s="5"/>
      <c r="V26" s="5"/>
      <c r="W26" s="5"/>
      <c r="X26" s="5"/>
      <c r="Y26" s="5"/>
      <c r="Z26" s="5"/>
      <c r="AA26" s="5"/>
      <c r="AB26" s="5"/>
    </row>
    <row r="27" spans="2:28" ht="15" customHeight="1" x14ac:dyDescent="0.2">
      <c r="B27" s="1" t="s">
        <v>21</v>
      </c>
      <c r="C27" s="5"/>
      <c r="D27" s="5"/>
      <c r="E27" s="5"/>
      <c r="F27" s="5"/>
      <c r="G27" s="5"/>
      <c r="H27" s="5"/>
      <c r="I27" s="5"/>
      <c r="J27" s="5"/>
      <c r="K27" s="15"/>
      <c r="L27" s="5"/>
      <c r="M27" s="5"/>
      <c r="N27" s="5"/>
      <c r="O27" s="15"/>
      <c r="P27" s="5"/>
      <c r="Q27" s="5"/>
      <c r="R27" s="5"/>
      <c r="S27" s="5"/>
      <c r="T27" s="5"/>
      <c r="U27" s="5"/>
      <c r="V27" s="5"/>
      <c r="W27" s="5"/>
      <c r="X27" s="5"/>
      <c r="Y27" s="5"/>
      <c r="Z27" s="5"/>
      <c r="AA27" s="5"/>
      <c r="AB27" s="5"/>
    </row>
    <row r="28" spans="2:28" ht="15" customHeight="1" x14ac:dyDescent="0.2">
      <c r="B28" s="4" t="s">
        <v>33</v>
      </c>
      <c r="C28" s="5"/>
      <c r="D28" s="5"/>
      <c r="E28" s="5"/>
      <c r="F28" s="5"/>
      <c r="G28" s="5"/>
      <c r="H28" s="5"/>
      <c r="I28" s="5"/>
      <c r="J28" s="5"/>
      <c r="K28" s="15"/>
      <c r="L28" s="5"/>
      <c r="M28" s="5"/>
      <c r="N28" s="5"/>
      <c r="O28" s="15"/>
      <c r="P28" s="5"/>
      <c r="Q28" s="5"/>
      <c r="R28" s="5"/>
      <c r="S28" s="5"/>
      <c r="T28" s="5"/>
      <c r="U28" s="5"/>
      <c r="V28" s="5"/>
      <c r="W28" s="5"/>
      <c r="X28" s="5"/>
      <c r="Y28" s="5"/>
      <c r="Z28" s="5"/>
      <c r="AA28" s="5"/>
      <c r="AB28" s="5"/>
    </row>
    <row r="29" spans="2:28" ht="15" customHeight="1" x14ac:dyDescent="0.2">
      <c r="B29" s="4" t="s">
        <v>32</v>
      </c>
      <c r="C29" s="5"/>
      <c r="D29" s="5"/>
      <c r="E29" s="5"/>
      <c r="F29" s="5"/>
      <c r="G29" s="5"/>
      <c r="H29" s="5"/>
      <c r="I29" s="5"/>
      <c r="J29" s="5"/>
      <c r="K29" s="15"/>
      <c r="L29" s="5"/>
      <c r="M29" s="5"/>
      <c r="N29" s="5"/>
      <c r="O29" s="15"/>
      <c r="P29" s="5"/>
      <c r="Q29" s="5"/>
      <c r="R29" s="5"/>
      <c r="S29" s="5"/>
      <c r="T29" s="5"/>
      <c r="U29" s="5"/>
      <c r="V29" s="5"/>
      <c r="W29" s="5"/>
      <c r="X29" s="5"/>
      <c r="Y29" s="5"/>
      <c r="Z29" s="5"/>
      <c r="AA29" s="5"/>
      <c r="AB29" s="5"/>
    </row>
    <row r="30" spans="2:28" ht="15" customHeight="1" x14ac:dyDescent="0.2">
      <c r="B30" s="12" t="s">
        <v>22</v>
      </c>
      <c r="C30" s="10"/>
      <c r="D30" s="10"/>
      <c r="E30" s="10"/>
      <c r="F30" s="10"/>
      <c r="G30" s="10"/>
      <c r="H30" s="10"/>
      <c r="I30" s="10"/>
      <c r="J30" s="10"/>
      <c r="K30" s="16"/>
      <c r="L30" s="10"/>
      <c r="M30" s="10"/>
      <c r="N30" s="10"/>
      <c r="O30" s="16"/>
      <c r="P30" s="10"/>
      <c r="Q30" s="10"/>
      <c r="R30" s="10"/>
      <c r="S30" s="10"/>
      <c r="T30" s="10"/>
      <c r="U30" s="10"/>
      <c r="V30" s="10"/>
      <c r="W30" s="10"/>
      <c r="X30" s="10"/>
      <c r="Y30" s="10"/>
      <c r="Z30" s="10"/>
      <c r="AA30" s="10"/>
      <c r="AB30" s="10"/>
    </row>
    <row r="31" spans="2:28" ht="15" customHeight="1" x14ac:dyDescent="0.25">
      <c r="B31" s="11" t="s">
        <v>23</v>
      </c>
      <c r="C31" s="10">
        <f>SUM(C22:C30)</f>
        <v>0</v>
      </c>
      <c r="D31" s="10">
        <f t="shared" ref="D31:AB31" si="3">SUM(D22:D30)</f>
        <v>0</v>
      </c>
      <c r="E31" s="10">
        <f t="shared" si="3"/>
        <v>0</v>
      </c>
      <c r="F31" s="10">
        <f t="shared" si="3"/>
        <v>0</v>
      </c>
      <c r="G31" s="10">
        <f t="shared" si="3"/>
        <v>0</v>
      </c>
      <c r="H31" s="10">
        <f t="shared" si="3"/>
        <v>0</v>
      </c>
      <c r="I31" s="10">
        <f t="shared" si="3"/>
        <v>0</v>
      </c>
      <c r="J31" s="10">
        <f t="shared" si="3"/>
        <v>0</v>
      </c>
      <c r="K31" s="16">
        <f t="shared" si="3"/>
        <v>0</v>
      </c>
      <c r="L31" s="10">
        <f t="shared" si="3"/>
        <v>37.399999999999991</v>
      </c>
      <c r="M31" s="10">
        <f t="shared" si="3"/>
        <v>34.799999999999997</v>
      </c>
      <c r="N31" s="10">
        <f t="shared" si="3"/>
        <v>31.8</v>
      </c>
      <c r="O31" s="16">
        <f t="shared" si="3"/>
        <v>29.099999999999998</v>
      </c>
      <c r="P31" s="10">
        <f t="shared" si="3"/>
        <v>26.9</v>
      </c>
      <c r="Q31" s="10">
        <f t="shared" si="3"/>
        <v>24.799999999999997</v>
      </c>
      <c r="R31" s="10">
        <f t="shared" si="3"/>
        <v>23.200000000000003</v>
      </c>
      <c r="S31" s="10">
        <f t="shared" si="3"/>
        <v>20.9</v>
      </c>
      <c r="T31" s="10">
        <f t="shared" si="3"/>
        <v>18.600000000000001</v>
      </c>
      <c r="U31" s="10">
        <f t="shared" si="3"/>
        <v>16.2</v>
      </c>
      <c r="V31" s="10">
        <f t="shared" si="3"/>
        <v>13.9</v>
      </c>
      <c r="W31" s="10">
        <f t="shared" si="3"/>
        <v>11.600000000000001</v>
      </c>
      <c r="X31" s="10">
        <f t="shared" si="3"/>
        <v>9.1999999999999993</v>
      </c>
      <c r="Y31" s="10">
        <f t="shared" si="3"/>
        <v>7.1</v>
      </c>
      <c r="Z31" s="10">
        <f t="shared" si="3"/>
        <v>4.6999999999999993</v>
      </c>
      <c r="AA31" s="10">
        <f t="shared" si="3"/>
        <v>2.4000000000000008</v>
      </c>
      <c r="AB31" s="10">
        <f t="shared" si="3"/>
        <v>2.4000000000000008</v>
      </c>
    </row>
    <row r="32" spans="2:28" ht="15" customHeight="1" x14ac:dyDescent="0.2">
      <c r="B32" s="1" t="s">
        <v>24</v>
      </c>
      <c r="C32" s="5"/>
      <c r="D32" s="5"/>
      <c r="E32" s="5"/>
      <c r="F32" s="5"/>
      <c r="G32" s="5"/>
      <c r="H32" s="5"/>
      <c r="I32" s="5"/>
      <c r="J32" s="5"/>
      <c r="K32" s="15"/>
      <c r="L32" s="5"/>
      <c r="M32" s="5"/>
      <c r="N32" s="5"/>
      <c r="O32" s="15"/>
      <c r="P32" s="5"/>
      <c r="Q32" s="5"/>
      <c r="R32" s="5"/>
      <c r="S32" s="5"/>
      <c r="T32" s="5"/>
      <c r="U32" s="5"/>
      <c r="V32" s="5"/>
      <c r="W32" s="5"/>
      <c r="X32" s="5"/>
      <c r="Y32" s="5"/>
      <c r="Z32" s="5"/>
      <c r="AA32" s="5"/>
      <c r="AB32" s="5"/>
    </row>
    <row r="33" spans="2:28" ht="15" customHeight="1" x14ac:dyDescent="0.2">
      <c r="B33" s="1" t="s">
        <v>25</v>
      </c>
      <c r="C33" s="5"/>
      <c r="D33" s="5"/>
      <c r="E33" s="5"/>
      <c r="F33" s="5"/>
      <c r="G33" s="5"/>
      <c r="H33" s="5"/>
      <c r="I33" s="5"/>
      <c r="J33" s="5"/>
      <c r="K33" s="15"/>
      <c r="L33" s="5">
        <v>-3.9</v>
      </c>
      <c r="M33" s="5">
        <v>-3.8</v>
      </c>
      <c r="N33" s="5">
        <v>-3.6</v>
      </c>
      <c r="O33" s="15">
        <v>-3.5</v>
      </c>
      <c r="P33" s="5">
        <v>-3.5</v>
      </c>
      <c r="Q33" s="5">
        <v>-3.5</v>
      </c>
      <c r="R33" s="5">
        <v>-3.5</v>
      </c>
      <c r="S33" s="5">
        <v>-3.5</v>
      </c>
      <c r="T33" s="5">
        <v>-3.5</v>
      </c>
      <c r="U33" s="5">
        <v>-3.5</v>
      </c>
      <c r="V33" s="5">
        <v>-3.5</v>
      </c>
      <c r="W33" s="5">
        <v>-3.5</v>
      </c>
      <c r="X33" s="5">
        <v>-3.5</v>
      </c>
      <c r="Y33" s="5">
        <v>-3.5</v>
      </c>
      <c r="Z33" s="5">
        <v>-3.5</v>
      </c>
      <c r="AA33" s="5">
        <v>-3.5</v>
      </c>
      <c r="AB33" s="5">
        <v>-3.5</v>
      </c>
    </row>
    <row r="34" spans="2:28" ht="15" customHeight="1" x14ac:dyDescent="0.2">
      <c r="B34" s="1" t="s">
        <v>26</v>
      </c>
      <c r="C34" s="5"/>
      <c r="D34" s="5"/>
      <c r="E34" s="5"/>
      <c r="F34" s="5"/>
      <c r="G34" s="5"/>
      <c r="H34" s="5"/>
      <c r="I34" s="5"/>
      <c r="J34" s="5"/>
      <c r="K34" s="15"/>
      <c r="L34" s="5"/>
      <c r="M34" s="5"/>
      <c r="N34" s="5"/>
      <c r="O34" s="15"/>
      <c r="P34" s="5"/>
      <c r="Q34" s="5"/>
      <c r="R34" s="5"/>
      <c r="S34" s="5"/>
      <c r="T34" s="5"/>
      <c r="U34" s="5"/>
      <c r="V34" s="5"/>
      <c r="W34" s="5"/>
      <c r="X34" s="5"/>
      <c r="Y34" s="5"/>
      <c r="Z34" s="5"/>
      <c r="AA34" s="5"/>
      <c r="AB34" s="5"/>
    </row>
    <row r="35" spans="2:28" ht="15" customHeight="1" x14ac:dyDescent="0.2">
      <c r="B35" s="6" t="s">
        <v>27</v>
      </c>
      <c r="C35" s="10"/>
      <c r="D35" s="10"/>
      <c r="E35" s="10"/>
      <c r="F35" s="10"/>
      <c r="G35" s="10"/>
      <c r="H35" s="10"/>
      <c r="I35" s="10"/>
      <c r="J35" s="10"/>
      <c r="K35" s="16"/>
      <c r="L35" s="10"/>
      <c r="M35" s="10"/>
      <c r="N35" s="10"/>
      <c r="O35" s="16"/>
      <c r="P35" s="10"/>
      <c r="Q35" s="10"/>
      <c r="R35" s="10"/>
      <c r="S35" s="10"/>
      <c r="T35" s="10"/>
      <c r="U35" s="10"/>
      <c r="V35" s="10"/>
      <c r="W35" s="10"/>
      <c r="X35" s="10"/>
      <c r="Y35" s="10"/>
      <c r="Z35" s="10"/>
      <c r="AA35" s="10"/>
      <c r="AB35" s="10"/>
    </row>
    <row r="36" spans="2:28" ht="15" customHeight="1" x14ac:dyDescent="0.25">
      <c r="B36" s="11" t="s">
        <v>28</v>
      </c>
      <c r="C36" s="10">
        <f>SUM(C32:C35)</f>
        <v>0</v>
      </c>
      <c r="D36" s="10">
        <f t="shared" ref="D36:AB36" si="4">SUM(D32:D35)</f>
        <v>0</v>
      </c>
      <c r="E36" s="10">
        <f t="shared" si="4"/>
        <v>0</v>
      </c>
      <c r="F36" s="10">
        <f t="shared" si="4"/>
        <v>0</v>
      </c>
      <c r="G36" s="10">
        <f t="shared" si="4"/>
        <v>0</v>
      </c>
      <c r="H36" s="10">
        <f t="shared" si="4"/>
        <v>0</v>
      </c>
      <c r="I36" s="10">
        <f t="shared" si="4"/>
        <v>0</v>
      </c>
      <c r="J36" s="10">
        <f t="shared" si="4"/>
        <v>0</v>
      </c>
      <c r="K36" s="16">
        <f t="shared" si="4"/>
        <v>0</v>
      </c>
      <c r="L36" s="10">
        <f t="shared" si="4"/>
        <v>-3.9</v>
      </c>
      <c r="M36" s="10">
        <f t="shared" si="4"/>
        <v>-3.8</v>
      </c>
      <c r="N36" s="10">
        <f t="shared" si="4"/>
        <v>-3.6</v>
      </c>
      <c r="O36" s="16">
        <f t="shared" si="4"/>
        <v>-3.5</v>
      </c>
      <c r="P36" s="10">
        <f t="shared" si="4"/>
        <v>-3.5</v>
      </c>
      <c r="Q36" s="10">
        <f t="shared" si="4"/>
        <v>-3.5</v>
      </c>
      <c r="R36" s="10">
        <f t="shared" si="4"/>
        <v>-3.5</v>
      </c>
      <c r="S36" s="10">
        <f t="shared" si="4"/>
        <v>-3.5</v>
      </c>
      <c r="T36" s="10">
        <f t="shared" si="4"/>
        <v>-3.5</v>
      </c>
      <c r="U36" s="10">
        <f t="shared" si="4"/>
        <v>-3.5</v>
      </c>
      <c r="V36" s="10">
        <f t="shared" si="4"/>
        <v>-3.5</v>
      </c>
      <c r="W36" s="10">
        <f t="shared" si="4"/>
        <v>-3.5</v>
      </c>
      <c r="X36" s="10">
        <f t="shared" si="4"/>
        <v>-3.5</v>
      </c>
      <c r="Y36" s="10">
        <f t="shared" si="4"/>
        <v>-3.5</v>
      </c>
      <c r="Z36" s="10">
        <f t="shared" si="4"/>
        <v>-3.5</v>
      </c>
      <c r="AA36" s="10">
        <f t="shared" si="4"/>
        <v>-3.5</v>
      </c>
      <c r="AB36" s="10">
        <f t="shared" si="4"/>
        <v>-3.5</v>
      </c>
    </row>
    <row r="37" spans="2:28" ht="15" customHeight="1" x14ac:dyDescent="0.2">
      <c r="B37" s="6" t="s">
        <v>29</v>
      </c>
      <c r="C37" s="10"/>
      <c r="D37" s="10"/>
      <c r="E37" s="10"/>
      <c r="F37" s="10"/>
      <c r="G37" s="10"/>
      <c r="H37" s="10"/>
      <c r="I37" s="10"/>
      <c r="J37" s="10"/>
      <c r="K37" s="16"/>
      <c r="L37" s="10"/>
      <c r="M37" s="10"/>
      <c r="N37" s="10"/>
      <c r="O37" s="16"/>
      <c r="P37" s="10"/>
      <c r="Q37" s="10"/>
      <c r="R37" s="10"/>
      <c r="S37" s="10"/>
      <c r="T37" s="10"/>
      <c r="U37" s="10"/>
      <c r="V37" s="10"/>
      <c r="W37" s="10"/>
      <c r="X37" s="10"/>
      <c r="Y37" s="10"/>
      <c r="Z37" s="10"/>
      <c r="AA37" s="10"/>
      <c r="AB37" s="10"/>
    </row>
    <row r="38" spans="2:28" ht="15" customHeight="1" x14ac:dyDescent="0.25">
      <c r="B38" s="11" t="s">
        <v>30</v>
      </c>
      <c r="C38" s="10">
        <f>SUM(C37)</f>
        <v>0</v>
      </c>
      <c r="D38" s="10">
        <f t="shared" ref="D38:AB38" si="5">SUM(D37)</f>
        <v>0</v>
      </c>
      <c r="E38" s="10">
        <f t="shared" si="5"/>
        <v>0</v>
      </c>
      <c r="F38" s="10">
        <f t="shared" si="5"/>
        <v>0</v>
      </c>
      <c r="G38" s="10">
        <f t="shared" si="5"/>
        <v>0</v>
      </c>
      <c r="H38" s="10">
        <f t="shared" si="5"/>
        <v>0</v>
      </c>
      <c r="I38" s="10">
        <f t="shared" si="5"/>
        <v>0</v>
      </c>
      <c r="J38" s="10">
        <f t="shared" si="5"/>
        <v>0</v>
      </c>
      <c r="K38" s="16">
        <f t="shared" si="5"/>
        <v>0</v>
      </c>
      <c r="L38" s="10">
        <f t="shared" si="5"/>
        <v>0</v>
      </c>
      <c r="M38" s="10">
        <f t="shared" si="5"/>
        <v>0</v>
      </c>
      <c r="N38" s="10">
        <f t="shared" si="5"/>
        <v>0</v>
      </c>
      <c r="O38" s="16">
        <f t="shared" si="5"/>
        <v>0</v>
      </c>
      <c r="P38" s="10">
        <f t="shared" si="5"/>
        <v>0</v>
      </c>
      <c r="Q38" s="10">
        <f t="shared" si="5"/>
        <v>0</v>
      </c>
      <c r="R38" s="10">
        <f t="shared" si="5"/>
        <v>0</v>
      </c>
      <c r="S38" s="10">
        <f t="shared" si="5"/>
        <v>0</v>
      </c>
      <c r="T38" s="10">
        <f t="shared" si="5"/>
        <v>0</v>
      </c>
      <c r="U38" s="10">
        <f t="shared" si="5"/>
        <v>0</v>
      </c>
      <c r="V38" s="10">
        <f t="shared" si="5"/>
        <v>0</v>
      </c>
      <c r="W38" s="10">
        <f t="shared" si="5"/>
        <v>0</v>
      </c>
      <c r="X38" s="10">
        <f t="shared" si="5"/>
        <v>0</v>
      </c>
      <c r="Y38" s="10">
        <f t="shared" si="5"/>
        <v>0</v>
      </c>
      <c r="Z38" s="10">
        <f t="shared" si="5"/>
        <v>0</v>
      </c>
      <c r="AA38" s="10">
        <f t="shared" si="5"/>
        <v>0</v>
      </c>
      <c r="AB38" s="10">
        <f t="shared" si="5"/>
        <v>0</v>
      </c>
    </row>
    <row r="39" spans="2:28" ht="15" customHeight="1" x14ac:dyDescent="0.2"/>
    <row r="40" spans="2:28" ht="15" customHeight="1" x14ac:dyDescent="0.2"/>
    <row r="41" spans="2:28" ht="15" customHeight="1" x14ac:dyDescent="0.25">
      <c r="B41" s="11" t="s">
        <v>37</v>
      </c>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2:28" ht="15" customHeight="1" x14ac:dyDescent="0.25">
      <c r="B42" s="7" t="s">
        <v>48</v>
      </c>
      <c r="C42" s="7">
        <v>2010</v>
      </c>
      <c r="D42" s="7">
        <v>2011</v>
      </c>
      <c r="E42" s="7">
        <v>2012</v>
      </c>
      <c r="F42" s="7">
        <v>2013</v>
      </c>
      <c r="G42" s="7">
        <v>2014</v>
      </c>
      <c r="H42" s="7">
        <v>2015</v>
      </c>
      <c r="I42" s="7">
        <v>2016</v>
      </c>
      <c r="J42" s="7">
        <v>2017</v>
      </c>
      <c r="K42" s="13">
        <v>2018</v>
      </c>
      <c r="L42" s="7">
        <v>2019</v>
      </c>
      <c r="M42" s="7">
        <v>2020</v>
      </c>
      <c r="N42" s="7">
        <v>2021</v>
      </c>
      <c r="O42" s="13">
        <v>2022</v>
      </c>
      <c r="P42" s="7">
        <v>2023</v>
      </c>
      <c r="Q42" s="7">
        <v>2024</v>
      </c>
      <c r="R42" s="7">
        <v>2025</v>
      </c>
      <c r="S42" s="7">
        <v>2026</v>
      </c>
      <c r="T42" s="7">
        <v>2027</v>
      </c>
      <c r="U42" s="7">
        <v>2028</v>
      </c>
      <c r="V42" s="7">
        <v>2029</v>
      </c>
      <c r="W42" s="7">
        <v>2030</v>
      </c>
      <c r="X42" s="7">
        <v>2031</v>
      </c>
      <c r="Y42" s="7">
        <v>2032</v>
      </c>
      <c r="Z42" s="7">
        <v>2033</v>
      </c>
      <c r="AA42" s="7">
        <v>2034</v>
      </c>
      <c r="AB42" s="7">
        <v>2035</v>
      </c>
    </row>
    <row r="43" spans="2:28" ht="15" customHeight="1" x14ac:dyDescent="0.25">
      <c r="B43" s="7" t="s">
        <v>34</v>
      </c>
      <c r="C43" s="8">
        <f>C60+C70+C75+C77</f>
        <v>0</v>
      </c>
      <c r="D43" s="8">
        <f t="shared" ref="D43:AB43" si="6">D60+D70+D75+D77</f>
        <v>0</v>
      </c>
      <c r="E43" s="8">
        <f t="shared" si="6"/>
        <v>0</v>
      </c>
      <c r="F43" s="8">
        <f t="shared" si="6"/>
        <v>0</v>
      </c>
      <c r="G43" s="8">
        <f t="shared" si="6"/>
        <v>0</v>
      </c>
      <c r="H43" s="8">
        <f t="shared" si="6"/>
        <v>0</v>
      </c>
      <c r="I43" s="8">
        <f t="shared" si="6"/>
        <v>0</v>
      </c>
      <c r="J43" s="8">
        <f t="shared" si="6"/>
        <v>0</v>
      </c>
      <c r="K43" s="14">
        <f t="shared" si="6"/>
        <v>0</v>
      </c>
      <c r="L43" s="8">
        <f t="shared" si="6"/>
        <v>186.49999999999997</v>
      </c>
      <c r="M43" s="8">
        <f t="shared" si="6"/>
        <v>186</v>
      </c>
      <c r="N43" s="8">
        <f t="shared" si="6"/>
        <v>183.70000000000002</v>
      </c>
      <c r="O43" s="14">
        <f t="shared" si="6"/>
        <v>179.7</v>
      </c>
      <c r="P43" s="8">
        <f t="shared" si="6"/>
        <v>-4.2999999999999918</v>
      </c>
      <c r="Q43" s="8">
        <f t="shared" si="6"/>
        <v>-3.0000000000000071</v>
      </c>
      <c r="R43" s="8">
        <f t="shared" si="6"/>
        <v>-2.8999999999999808</v>
      </c>
      <c r="S43" s="8">
        <f t="shared" si="6"/>
        <v>-3.1000000000000139</v>
      </c>
      <c r="T43" s="8">
        <f t="shared" si="6"/>
        <v>-3.5999999999999801</v>
      </c>
      <c r="U43" s="8">
        <f t="shared" si="6"/>
        <v>-3.8000000000000078</v>
      </c>
      <c r="V43" s="8">
        <f t="shared" si="6"/>
        <v>-3.6000000000000103</v>
      </c>
      <c r="W43" s="8">
        <f t="shared" si="6"/>
        <v>-3.5999999999999819</v>
      </c>
      <c r="X43" s="8">
        <f t="shared" si="6"/>
        <v>-3.7000000000000135</v>
      </c>
      <c r="Y43" s="8">
        <f t="shared" si="6"/>
        <v>-3.5000000000000053</v>
      </c>
      <c r="Z43" s="8">
        <f t="shared" si="6"/>
        <v>-3.6999999999999829</v>
      </c>
      <c r="AA43" s="8">
        <f t="shared" si="6"/>
        <v>-3.6000000000000103</v>
      </c>
      <c r="AB43" s="8">
        <f t="shared" si="6"/>
        <v>0</v>
      </c>
    </row>
    <row r="44" spans="2:28" ht="15" customHeight="1" x14ac:dyDescent="0.2">
      <c r="B44" s="1" t="s">
        <v>0</v>
      </c>
      <c r="C44" s="5"/>
      <c r="D44" s="5"/>
      <c r="E44" s="5"/>
      <c r="F44" s="5"/>
      <c r="G44" s="5"/>
      <c r="H44" s="5"/>
      <c r="I44" s="5"/>
      <c r="J44" s="5"/>
      <c r="K44" s="15"/>
      <c r="L44" s="5">
        <f>L5</f>
        <v>-2.2999999999999998</v>
      </c>
      <c r="M44" s="5">
        <f t="shared" ref="M44:O44" si="7">M5</f>
        <v>-2.2999999999999998</v>
      </c>
      <c r="N44" s="5">
        <f t="shared" si="7"/>
        <v>-2.2000000000000002</v>
      </c>
      <c r="O44" s="15">
        <f t="shared" si="7"/>
        <v>-2.1</v>
      </c>
      <c r="P44" s="5">
        <f t="shared" ref="P44:AB44" si="8">P5-O5</f>
        <v>0</v>
      </c>
      <c r="Q44" s="5">
        <f t="shared" si="8"/>
        <v>0</v>
      </c>
      <c r="R44" s="5">
        <f t="shared" si="8"/>
        <v>0</v>
      </c>
      <c r="S44" s="5">
        <f t="shared" si="8"/>
        <v>0</v>
      </c>
      <c r="T44" s="5">
        <f t="shared" si="8"/>
        <v>0</v>
      </c>
      <c r="U44" s="5">
        <f t="shared" si="8"/>
        <v>0</v>
      </c>
      <c r="V44" s="5">
        <f t="shared" si="8"/>
        <v>0</v>
      </c>
      <c r="W44" s="5">
        <f t="shared" si="8"/>
        <v>0</v>
      </c>
      <c r="X44" s="5">
        <f t="shared" si="8"/>
        <v>0</v>
      </c>
      <c r="Y44" s="5">
        <f t="shared" si="8"/>
        <v>0</v>
      </c>
      <c r="Z44" s="5">
        <f t="shared" si="8"/>
        <v>0</v>
      </c>
      <c r="AA44" s="5">
        <f t="shared" si="8"/>
        <v>0</v>
      </c>
      <c r="AB44" s="5">
        <f t="shared" si="8"/>
        <v>0</v>
      </c>
    </row>
    <row r="45" spans="2:28" ht="15" customHeight="1" x14ac:dyDescent="0.2">
      <c r="B45" s="1" t="s">
        <v>1</v>
      </c>
      <c r="C45" s="5"/>
      <c r="D45" s="5"/>
      <c r="E45" s="5"/>
      <c r="F45" s="5"/>
      <c r="G45" s="5"/>
      <c r="H45" s="5"/>
      <c r="I45" s="5"/>
      <c r="J45" s="5"/>
      <c r="K45" s="15"/>
      <c r="L45" s="5"/>
      <c r="M45" s="5"/>
      <c r="N45" s="5"/>
      <c r="O45" s="15"/>
      <c r="P45" s="5"/>
      <c r="Q45" s="5"/>
      <c r="R45" s="5"/>
      <c r="S45" s="5"/>
      <c r="T45" s="5"/>
      <c r="U45" s="5"/>
      <c r="V45" s="5"/>
      <c r="W45" s="5"/>
      <c r="X45" s="5"/>
      <c r="Y45" s="5"/>
      <c r="Z45" s="5"/>
      <c r="AA45" s="5"/>
      <c r="AB45" s="5"/>
    </row>
    <row r="46" spans="2:28" ht="15" customHeight="1" x14ac:dyDescent="0.2">
      <c r="B46" s="1" t="s">
        <v>2</v>
      </c>
      <c r="C46" s="5"/>
      <c r="D46" s="5"/>
      <c r="E46" s="5"/>
      <c r="F46" s="5"/>
      <c r="G46" s="5"/>
      <c r="H46" s="5"/>
      <c r="I46" s="5"/>
      <c r="J46" s="5"/>
      <c r="K46" s="15"/>
      <c r="L46" s="5"/>
      <c r="M46" s="5"/>
      <c r="N46" s="5"/>
      <c r="O46" s="15"/>
      <c r="P46" s="5"/>
      <c r="Q46" s="5"/>
      <c r="R46" s="5"/>
      <c r="S46" s="5"/>
      <c r="T46" s="5"/>
      <c r="U46" s="5"/>
      <c r="V46" s="5"/>
      <c r="W46" s="5"/>
      <c r="X46" s="5"/>
      <c r="Y46" s="5"/>
      <c r="Z46" s="5"/>
      <c r="AA46" s="5"/>
      <c r="AB46" s="5"/>
    </row>
    <row r="47" spans="2:28" ht="15" customHeight="1" x14ac:dyDescent="0.2">
      <c r="B47" s="1" t="s">
        <v>3</v>
      </c>
      <c r="C47" s="5"/>
      <c r="D47" s="5"/>
      <c r="E47" s="5"/>
      <c r="F47" s="5"/>
      <c r="G47" s="5"/>
      <c r="H47" s="5"/>
      <c r="I47" s="5"/>
      <c r="J47" s="5"/>
      <c r="K47" s="15"/>
      <c r="L47" s="5"/>
      <c r="M47" s="5"/>
      <c r="N47" s="5"/>
      <c r="O47" s="15"/>
      <c r="P47" s="5"/>
      <c r="Q47" s="5"/>
      <c r="R47" s="5"/>
      <c r="S47" s="5"/>
      <c r="T47" s="5"/>
      <c r="U47" s="5"/>
      <c r="V47" s="5"/>
      <c r="W47" s="5"/>
      <c r="X47" s="5"/>
      <c r="Y47" s="5"/>
      <c r="Z47" s="5"/>
      <c r="AA47" s="5"/>
      <c r="AB47" s="5"/>
    </row>
    <row r="48" spans="2:28" ht="15" customHeight="1" x14ac:dyDescent="0.2">
      <c r="B48" s="1" t="s">
        <v>4</v>
      </c>
      <c r="C48" s="5"/>
      <c r="D48" s="5"/>
      <c r="E48" s="5"/>
      <c r="F48" s="5"/>
      <c r="G48" s="5"/>
      <c r="H48" s="5"/>
      <c r="I48" s="5"/>
      <c r="J48" s="5"/>
      <c r="K48" s="15"/>
      <c r="L48" s="5">
        <f t="shared" ref="L48:O48" si="9">L9</f>
        <v>155.30000000000001</v>
      </c>
      <c r="M48" s="5">
        <f t="shared" si="9"/>
        <v>157.30000000000001</v>
      </c>
      <c r="N48" s="5">
        <f t="shared" si="9"/>
        <v>157.69999999999999</v>
      </c>
      <c r="O48" s="15">
        <f t="shared" si="9"/>
        <v>156.19999999999999</v>
      </c>
      <c r="P48" s="5">
        <f t="shared" ref="P48:AB48" si="10">P9-O9</f>
        <v>-2.0999999999999943</v>
      </c>
      <c r="Q48" s="5">
        <f t="shared" si="10"/>
        <v>-0.90000000000000568</v>
      </c>
      <c r="R48" s="5">
        <f t="shared" si="10"/>
        <v>-1.2999999999999829</v>
      </c>
      <c r="S48" s="5">
        <f t="shared" si="10"/>
        <v>-0.80000000000001137</v>
      </c>
      <c r="T48" s="5">
        <f t="shared" si="10"/>
        <v>-1.2999999999999829</v>
      </c>
      <c r="U48" s="5">
        <f t="shared" si="10"/>
        <v>-1.4000000000000057</v>
      </c>
      <c r="V48" s="5">
        <f t="shared" si="10"/>
        <v>-1.3000000000000114</v>
      </c>
      <c r="W48" s="5">
        <f t="shared" si="10"/>
        <v>-1.2999999999999829</v>
      </c>
      <c r="X48" s="5">
        <f t="shared" si="10"/>
        <v>-1.3000000000000114</v>
      </c>
      <c r="Y48" s="5">
        <f t="shared" si="10"/>
        <v>-1.4000000000000057</v>
      </c>
      <c r="Z48" s="5">
        <f t="shared" si="10"/>
        <v>-1.2999999999999829</v>
      </c>
      <c r="AA48" s="5">
        <f t="shared" si="10"/>
        <v>-1.3000000000000114</v>
      </c>
      <c r="AB48" s="5">
        <f t="shared" si="10"/>
        <v>0</v>
      </c>
    </row>
    <row r="49" spans="2:28" ht="15" customHeight="1" x14ac:dyDescent="0.2">
      <c r="B49" s="1" t="s">
        <v>5</v>
      </c>
      <c r="C49" s="5"/>
      <c r="D49" s="5"/>
      <c r="E49" s="5"/>
      <c r="F49" s="5"/>
      <c r="G49" s="5"/>
      <c r="H49" s="5"/>
      <c r="I49" s="5"/>
      <c r="J49" s="5"/>
      <c r="K49" s="15"/>
      <c r="L49" s="5"/>
      <c r="M49" s="5"/>
      <c r="N49" s="5"/>
      <c r="O49" s="15"/>
      <c r="P49" s="5"/>
      <c r="Q49" s="5"/>
      <c r="R49" s="5"/>
      <c r="S49" s="5"/>
      <c r="T49" s="5"/>
      <c r="U49" s="5"/>
      <c r="V49" s="5"/>
      <c r="W49" s="5"/>
      <c r="X49" s="5"/>
      <c r="Y49" s="5"/>
      <c r="Z49" s="5"/>
      <c r="AA49" s="5"/>
      <c r="AB49" s="5"/>
    </row>
    <row r="50" spans="2:28" ht="15" customHeight="1" x14ac:dyDescent="0.2">
      <c r="B50" s="1" t="s">
        <v>6</v>
      </c>
      <c r="C50" s="5"/>
      <c r="D50" s="5"/>
      <c r="E50" s="5"/>
      <c r="F50" s="5"/>
      <c r="G50" s="5"/>
      <c r="H50" s="5"/>
      <c r="I50" s="5"/>
      <c r="J50" s="5"/>
      <c r="K50" s="15"/>
      <c r="L50" s="5"/>
      <c r="M50" s="5"/>
      <c r="N50" s="5"/>
      <c r="O50" s="15"/>
      <c r="P50" s="5"/>
      <c r="Q50" s="5"/>
      <c r="R50" s="5"/>
      <c r="S50" s="5"/>
      <c r="T50" s="5"/>
      <c r="U50" s="5"/>
      <c r="V50" s="5"/>
      <c r="W50" s="5"/>
      <c r="X50" s="5"/>
      <c r="Y50" s="5"/>
      <c r="Z50" s="5"/>
      <c r="AA50" s="5"/>
      <c r="AB50" s="5"/>
    </row>
    <row r="51" spans="2:28" ht="15" customHeight="1" x14ac:dyDescent="0.2">
      <c r="B51" s="1" t="s">
        <v>7</v>
      </c>
      <c r="C51" s="5"/>
      <c r="D51" s="5"/>
      <c r="E51" s="5"/>
      <c r="F51" s="5"/>
      <c r="G51" s="5"/>
      <c r="H51" s="5"/>
      <c r="I51" s="5"/>
      <c r="J51" s="5"/>
      <c r="K51" s="15"/>
      <c r="L51" s="5"/>
      <c r="M51" s="5"/>
      <c r="N51" s="5"/>
      <c r="O51" s="15"/>
      <c r="P51" s="5"/>
      <c r="Q51" s="5"/>
      <c r="R51" s="5"/>
      <c r="S51" s="5"/>
      <c r="T51" s="5"/>
      <c r="U51" s="5"/>
      <c r="V51" s="5"/>
      <c r="W51" s="5"/>
      <c r="X51" s="5"/>
      <c r="Y51" s="5"/>
      <c r="Z51" s="5"/>
      <c r="AA51" s="5"/>
      <c r="AB51" s="5"/>
    </row>
    <row r="52" spans="2:28" ht="15" customHeight="1" x14ac:dyDescent="0.2">
      <c r="B52" s="2" t="s">
        <v>8</v>
      </c>
      <c r="C52" s="5"/>
      <c r="D52" s="5"/>
      <c r="E52" s="5"/>
      <c r="F52" s="5"/>
      <c r="G52" s="5"/>
      <c r="H52" s="5"/>
      <c r="I52" s="5"/>
      <c r="J52" s="5"/>
      <c r="K52" s="15"/>
      <c r="L52" s="5"/>
      <c r="M52" s="5"/>
      <c r="N52" s="5"/>
      <c r="O52" s="15"/>
      <c r="P52" s="5"/>
      <c r="Q52" s="5"/>
      <c r="R52" s="5"/>
      <c r="S52" s="5"/>
      <c r="T52" s="5"/>
      <c r="U52" s="5"/>
      <c r="V52" s="5"/>
      <c r="W52" s="5"/>
      <c r="X52" s="5"/>
      <c r="Y52" s="5"/>
      <c r="Z52" s="5"/>
      <c r="AA52" s="5"/>
      <c r="AB52" s="5"/>
    </row>
    <row r="53" spans="2:28" ht="15" customHeight="1" x14ac:dyDescent="0.2">
      <c r="B53" s="2" t="s">
        <v>9</v>
      </c>
      <c r="C53" s="5"/>
      <c r="D53" s="5"/>
      <c r="E53" s="5"/>
      <c r="F53" s="5"/>
      <c r="G53" s="5"/>
      <c r="H53" s="5"/>
      <c r="I53" s="5"/>
      <c r="J53" s="5"/>
      <c r="K53" s="15"/>
      <c r="L53" s="5"/>
      <c r="M53" s="5"/>
      <c r="N53" s="5"/>
      <c r="O53" s="15"/>
      <c r="P53" s="5"/>
      <c r="Q53" s="5"/>
      <c r="R53" s="5"/>
      <c r="S53" s="5"/>
      <c r="T53" s="5"/>
      <c r="U53" s="5"/>
      <c r="V53" s="5"/>
      <c r="W53" s="5"/>
      <c r="X53" s="5"/>
      <c r="Y53" s="5"/>
      <c r="Z53" s="5"/>
      <c r="AA53" s="5"/>
      <c r="AB53" s="5"/>
    </row>
    <row r="54" spans="2:28" ht="15" customHeight="1" x14ac:dyDescent="0.2">
      <c r="B54" s="2" t="s">
        <v>10</v>
      </c>
      <c r="C54" s="5"/>
      <c r="D54" s="5"/>
      <c r="E54" s="5"/>
      <c r="F54" s="5"/>
      <c r="G54" s="5"/>
      <c r="H54" s="5"/>
      <c r="I54" s="5"/>
      <c r="J54" s="5"/>
      <c r="K54" s="15"/>
      <c r="L54" s="5"/>
      <c r="M54" s="5"/>
      <c r="N54" s="5"/>
      <c r="O54" s="15"/>
      <c r="P54" s="5"/>
      <c r="Q54" s="5"/>
      <c r="R54" s="5"/>
      <c r="S54" s="5"/>
      <c r="T54" s="5"/>
      <c r="U54" s="5"/>
      <c r="V54" s="5"/>
      <c r="W54" s="5"/>
      <c r="X54" s="5"/>
      <c r="Y54" s="5"/>
      <c r="Z54" s="5"/>
      <c r="AA54" s="5"/>
      <c r="AB54" s="5"/>
    </row>
    <row r="55" spans="2:28" ht="15" customHeight="1" x14ac:dyDescent="0.2">
      <c r="B55" s="1" t="s">
        <v>11</v>
      </c>
      <c r="C55" s="5">
        <f>SUM(C56:C59)</f>
        <v>0</v>
      </c>
      <c r="D55" s="5">
        <f t="shared" ref="D55:AB55" si="11">SUM(D56:D59)</f>
        <v>0</v>
      </c>
      <c r="E55" s="5">
        <f t="shared" si="11"/>
        <v>0</v>
      </c>
      <c r="F55" s="5">
        <f t="shared" si="11"/>
        <v>0</v>
      </c>
      <c r="G55" s="5">
        <f t="shared" si="11"/>
        <v>0</v>
      </c>
      <c r="H55" s="5">
        <f t="shared" si="11"/>
        <v>0</v>
      </c>
      <c r="I55" s="5">
        <f t="shared" si="11"/>
        <v>0</v>
      </c>
      <c r="J55" s="5">
        <f t="shared" si="11"/>
        <v>0</v>
      </c>
      <c r="K55" s="15">
        <f t="shared" si="11"/>
        <v>0</v>
      </c>
      <c r="L55" s="5">
        <f t="shared" si="11"/>
        <v>0</v>
      </c>
      <c r="M55" s="5">
        <f t="shared" si="11"/>
        <v>0</v>
      </c>
      <c r="N55" s="5">
        <f t="shared" si="11"/>
        <v>0</v>
      </c>
      <c r="O55" s="15">
        <f t="shared" si="11"/>
        <v>0</v>
      </c>
      <c r="P55" s="5">
        <f t="shared" si="11"/>
        <v>0</v>
      </c>
      <c r="Q55" s="5">
        <f t="shared" si="11"/>
        <v>0</v>
      </c>
      <c r="R55" s="5">
        <f t="shared" si="11"/>
        <v>0</v>
      </c>
      <c r="S55" s="5">
        <f t="shared" si="11"/>
        <v>0</v>
      </c>
      <c r="T55" s="5">
        <f t="shared" si="11"/>
        <v>0</v>
      </c>
      <c r="U55" s="5">
        <f t="shared" si="11"/>
        <v>0</v>
      </c>
      <c r="V55" s="5">
        <f t="shared" si="11"/>
        <v>0</v>
      </c>
      <c r="W55" s="5">
        <f t="shared" si="11"/>
        <v>0</v>
      </c>
      <c r="X55" s="5">
        <f t="shared" si="11"/>
        <v>0</v>
      </c>
      <c r="Y55" s="5">
        <f t="shared" si="11"/>
        <v>0</v>
      </c>
      <c r="Z55" s="5">
        <f t="shared" si="11"/>
        <v>0</v>
      </c>
      <c r="AA55" s="5">
        <f t="shared" si="11"/>
        <v>0</v>
      </c>
      <c r="AB55" s="5">
        <f t="shared" si="11"/>
        <v>0</v>
      </c>
    </row>
    <row r="56" spans="2:28" ht="15" customHeight="1" x14ac:dyDescent="0.2">
      <c r="B56" s="3" t="s">
        <v>12</v>
      </c>
      <c r="C56" s="5"/>
      <c r="D56" s="5"/>
      <c r="E56" s="5"/>
      <c r="F56" s="5"/>
      <c r="G56" s="5"/>
      <c r="H56" s="5"/>
      <c r="I56" s="5"/>
      <c r="J56" s="5"/>
      <c r="K56" s="15"/>
      <c r="L56" s="5"/>
      <c r="M56" s="5"/>
      <c r="N56" s="5"/>
      <c r="O56" s="15"/>
      <c r="P56" s="5"/>
      <c r="Q56" s="5"/>
      <c r="R56" s="5"/>
      <c r="S56" s="5"/>
      <c r="T56" s="5"/>
      <c r="U56" s="5"/>
      <c r="V56" s="5"/>
      <c r="W56" s="5"/>
      <c r="X56" s="5"/>
      <c r="Y56" s="5"/>
      <c r="Z56" s="5"/>
      <c r="AA56" s="5"/>
      <c r="AB56" s="5"/>
    </row>
    <row r="57" spans="2:28" ht="15" customHeight="1" x14ac:dyDescent="0.2">
      <c r="B57" s="3" t="s">
        <v>31</v>
      </c>
      <c r="C57" s="5"/>
      <c r="D57" s="5"/>
      <c r="E57" s="5"/>
      <c r="F57" s="5"/>
      <c r="G57" s="5"/>
      <c r="H57" s="5"/>
      <c r="I57" s="5"/>
      <c r="J57" s="5"/>
      <c r="K57" s="15"/>
      <c r="L57" s="5"/>
      <c r="M57" s="5"/>
      <c r="N57" s="5"/>
      <c r="O57" s="15"/>
      <c r="P57" s="5"/>
      <c r="Q57" s="5"/>
      <c r="R57" s="5"/>
      <c r="S57" s="5"/>
      <c r="T57" s="5"/>
      <c r="U57" s="5"/>
      <c r="V57" s="5"/>
      <c r="W57" s="5"/>
      <c r="X57" s="5"/>
      <c r="Y57" s="5"/>
      <c r="Z57" s="5"/>
      <c r="AA57" s="5"/>
      <c r="AB57" s="5"/>
    </row>
    <row r="58" spans="2:28" ht="15" customHeight="1" x14ac:dyDescent="0.2">
      <c r="B58" s="3" t="s">
        <v>14</v>
      </c>
      <c r="C58" s="5"/>
      <c r="D58" s="5"/>
      <c r="E58" s="5"/>
      <c r="F58" s="5"/>
      <c r="G58" s="5"/>
      <c r="H58" s="5"/>
      <c r="I58" s="5"/>
      <c r="J58" s="5"/>
      <c r="K58" s="15"/>
      <c r="L58" s="5"/>
      <c r="M58" s="5"/>
      <c r="N58" s="5"/>
      <c r="O58" s="15"/>
      <c r="P58" s="5"/>
      <c r="Q58" s="5"/>
      <c r="R58" s="5"/>
      <c r="S58" s="5"/>
      <c r="T58" s="5"/>
      <c r="U58" s="5"/>
      <c r="V58" s="5"/>
      <c r="W58" s="5"/>
      <c r="X58" s="5"/>
      <c r="Y58" s="5"/>
      <c r="Z58" s="5"/>
      <c r="AA58" s="5"/>
      <c r="AB58" s="5"/>
    </row>
    <row r="59" spans="2:28" ht="15" customHeight="1" x14ac:dyDescent="0.2">
      <c r="B59" s="9" t="s">
        <v>13</v>
      </c>
      <c r="C59" s="10"/>
      <c r="D59" s="10"/>
      <c r="E59" s="10"/>
      <c r="F59" s="10"/>
      <c r="G59" s="10"/>
      <c r="H59" s="10"/>
      <c r="I59" s="10"/>
      <c r="J59" s="10"/>
      <c r="K59" s="16"/>
      <c r="L59" s="10"/>
      <c r="M59" s="10"/>
      <c r="N59" s="10"/>
      <c r="O59" s="16"/>
      <c r="P59" s="10"/>
      <c r="Q59" s="10"/>
      <c r="R59" s="10"/>
      <c r="S59" s="10"/>
      <c r="T59" s="10"/>
      <c r="U59" s="10"/>
      <c r="V59" s="10"/>
      <c r="W59" s="10"/>
      <c r="X59" s="10"/>
      <c r="Y59" s="10"/>
      <c r="Z59" s="10"/>
      <c r="AA59" s="10"/>
      <c r="AB59" s="10"/>
    </row>
    <row r="60" spans="2:28" ht="15" customHeight="1" x14ac:dyDescent="0.25">
      <c r="B60" s="11" t="s">
        <v>15</v>
      </c>
      <c r="C60" s="10">
        <f>SUM(C44:C55)</f>
        <v>0</v>
      </c>
      <c r="D60" s="10">
        <f t="shared" ref="D60:AB60" si="12">SUM(D44:D55)</f>
        <v>0</v>
      </c>
      <c r="E60" s="10">
        <f t="shared" si="12"/>
        <v>0</v>
      </c>
      <c r="F60" s="10">
        <f t="shared" si="12"/>
        <v>0</v>
      </c>
      <c r="G60" s="10">
        <f t="shared" si="12"/>
        <v>0</v>
      </c>
      <c r="H60" s="10">
        <f t="shared" si="12"/>
        <v>0</v>
      </c>
      <c r="I60" s="10">
        <f t="shared" si="12"/>
        <v>0</v>
      </c>
      <c r="J60" s="10">
        <f t="shared" si="12"/>
        <v>0</v>
      </c>
      <c r="K60" s="16">
        <f t="shared" si="12"/>
        <v>0</v>
      </c>
      <c r="L60" s="10">
        <f t="shared" si="12"/>
        <v>153</v>
      </c>
      <c r="M60" s="10">
        <f t="shared" si="12"/>
        <v>155</v>
      </c>
      <c r="N60" s="10">
        <f t="shared" si="12"/>
        <v>155.5</v>
      </c>
      <c r="O60" s="16">
        <f t="shared" si="12"/>
        <v>154.1</v>
      </c>
      <c r="P60" s="10">
        <f t="shared" si="12"/>
        <v>-2.0999999999999943</v>
      </c>
      <c r="Q60" s="10">
        <f t="shared" si="12"/>
        <v>-0.90000000000000568</v>
      </c>
      <c r="R60" s="10">
        <f t="shared" si="12"/>
        <v>-1.2999999999999829</v>
      </c>
      <c r="S60" s="10">
        <f t="shared" si="12"/>
        <v>-0.80000000000001137</v>
      </c>
      <c r="T60" s="10">
        <f t="shared" si="12"/>
        <v>-1.2999999999999829</v>
      </c>
      <c r="U60" s="10">
        <f t="shared" si="12"/>
        <v>-1.4000000000000057</v>
      </c>
      <c r="V60" s="10">
        <f t="shared" si="12"/>
        <v>-1.3000000000000114</v>
      </c>
      <c r="W60" s="10">
        <f t="shared" si="12"/>
        <v>-1.2999999999999829</v>
      </c>
      <c r="X60" s="10">
        <f t="shared" si="12"/>
        <v>-1.3000000000000114</v>
      </c>
      <c r="Y60" s="10">
        <f t="shared" si="12"/>
        <v>-1.4000000000000057</v>
      </c>
      <c r="Z60" s="10">
        <f t="shared" si="12"/>
        <v>-1.2999999999999829</v>
      </c>
      <c r="AA60" s="10">
        <f t="shared" si="12"/>
        <v>-1.3000000000000114</v>
      </c>
      <c r="AB60" s="10">
        <f t="shared" si="12"/>
        <v>0</v>
      </c>
    </row>
    <row r="61" spans="2:28" ht="15" customHeight="1" x14ac:dyDescent="0.2">
      <c r="B61" s="1" t="s">
        <v>16</v>
      </c>
      <c r="C61" s="5"/>
      <c r="D61" s="5"/>
      <c r="E61" s="5"/>
      <c r="F61" s="5"/>
      <c r="G61" s="5"/>
      <c r="H61" s="5"/>
      <c r="I61" s="5"/>
      <c r="J61" s="5"/>
      <c r="K61" s="15"/>
      <c r="L61" s="5"/>
      <c r="M61" s="5"/>
      <c r="N61" s="5"/>
      <c r="O61" s="15"/>
      <c r="P61" s="5"/>
      <c r="Q61" s="5"/>
      <c r="R61" s="5"/>
      <c r="S61" s="5"/>
      <c r="T61" s="5"/>
      <c r="U61" s="5"/>
      <c r="V61" s="5"/>
      <c r="W61" s="5"/>
      <c r="X61" s="5"/>
      <c r="Y61" s="5"/>
      <c r="Z61" s="5"/>
      <c r="AA61" s="5"/>
      <c r="AB61" s="5"/>
    </row>
    <row r="62" spans="2:28" ht="15" customHeight="1" x14ac:dyDescent="0.2">
      <c r="B62" s="1" t="s">
        <v>17</v>
      </c>
      <c r="C62" s="5"/>
      <c r="D62" s="5"/>
      <c r="E62" s="5"/>
      <c r="F62" s="5"/>
      <c r="G62" s="5"/>
      <c r="H62" s="5"/>
      <c r="I62" s="5"/>
      <c r="J62" s="5"/>
      <c r="K62" s="15"/>
      <c r="L62" s="5"/>
      <c r="M62" s="5"/>
      <c r="N62" s="5"/>
      <c r="O62" s="15"/>
      <c r="P62" s="5"/>
      <c r="Q62" s="5"/>
      <c r="R62" s="5"/>
      <c r="S62" s="5"/>
      <c r="T62" s="5"/>
      <c r="U62" s="5"/>
      <c r="V62" s="5"/>
      <c r="W62" s="5"/>
      <c r="X62" s="5"/>
      <c r="Y62" s="5"/>
      <c r="Z62" s="5"/>
      <c r="AA62" s="5"/>
      <c r="AB62" s="5"/>
    </row>
    <row r="63" spans="2:28" ht="15" customHeight="1" x14ac:dyDescent="0.2">
      <c r="B63" s="1" t="s">
        <v>18</v>
      </c>
      <c r="C63" s="5"/>
      <c r="D63" s="5"/>
      <c r="E63" s="5"/>
      <c r="F63" s="5"/>
      <c r="G63" s="5"/>
      <c r="H63" s="5"/>
      <c r="I63" s="5"/>
      <c r="J63" s="5"/>
      <c r="K63" s="15"/>
      <c r="L63" s="5">
        <f t="shared" ref="L63:O63" si="13">L24</f>
        <v>48.599999999999994</v>
      </c>
      <c r="M63" s="5">
        <f t="shared" si="13"/>
        <v>45.5</v>
      </c>
      <c r="N63" s="5">
        <f t="shared" si="13"/>
        <v>42</v>
      </c>
      <c r="O63" s="15">
        <f t="shared" si="13"/>
        <v>38.799999999999997</v>
      </c>
      <c r="P63" s="5">
        <f t="shared" ref="P63:AB63" si="14">P24-O24</f>
        <v>-2.2999999999999972</v>
      </c>
      <c r="Q63" s="5">
        <f t="shared" si="14"/>
        <v>-2.6000000000000014</v>
      </c>
      <c r="R63" s="5">
        <f t="shared" si="14"/>
        <v>-2.0999999999999979</v>
      </c>
      <c r="S63" s="5">
        <f t="shared" si="14"/>
        <v>-3.4000000000000021</v>
      </c>
      <c r="T63" s="5">
        <f t="shared" si="14"/>
        <v>-2.7999999999999972</v>
      </c>
      <c r="U63" s="5">
        <f t="shared" si="14"/>
        <v>-2.9000000000000021</v>
      </c>
      <c r="V63" s="5">
        <f t="shared" si="14"/>
        <v>-2.8999999999999986</v>
      </c>
      <c r="W63" s="5">
        <f t="shared" si="14"/>
        <v>-2.6999999999999993</v>
      </c>
      <c r="X63" s="5">
        <f t="shared" si="14"/>
        <v>-3.0000000000000018</v>
      </c>
      <c r="Y63" s="5">
        <f t="shared" si="14"/>
        <v>-2.5999999999999996</v>
      </c>
      <c r="Z63" s="5">
        <f t="shared" si="14"/>
        <v>-2.9000000000000004</v>
      </c>
      <c r="AA63" s="5">
        <f t="shared" si="14"/>
        <v>-2.7999999999999989</v>
      </c>
      <c r="AB63" s="5">
        <f t="shared" si="14"/>
        <v>0</v>
      </c>
    </row>
    <row r="64" spans="2:28" ht="15" customHeight="1" x14ac:dyDescent="0.2">
      <c r="B64" s="1" t="s">
        <v>19</v>
      </c>
      <c r="C64" s="5"/>
      <c r="D64" s="5"/>
      <c r="E64" s="5"/>
      <c r="F64" s="5"/>
      <c r="G64" s="5"/>
      <c r="H64" s="5"/>
      <c r="I64" s="5"/>
      <c r="J64" s="5"/>
      <c r="K64" s="15"/>
      <c r="L64" s="5">
        <f t="shared" ref="L64:O64" si="15">L25</f>
        <v>-11.2</v>
      </c>
      <c r="M64" s="5">
        <f t="shared" si="15"/>
        <v>-10.7</v>
      </c>
      <c r="N64" s="5">
        <f t="shared" si="15"/>
        <v>-10.199999999999999</v>
      </c>
      <c r="O64" s="15">
        <f t="shared" si="15"/>
        <v>-9.6999999999999993</v>
      </c>
      <c r="P64" s="5">
        <f t="shared" ref="P64:AB64" si="16">P25-O25</f>
        <v>9.9999999999999645E-2</v>
      </c>
      <c r="Q64" s="5">
        <f t="shared" si="16"/>
        <v>0.5</v>
      </c>
      <c r="R64" s="5">
        <f t="shared" si="16"/>
        <v>0.5</v>
      </c>
      <c r="S64" s="5">
        <f t="shared" si="16"/>
        <v>1.0999999999999996</v>
      </c>
      <c r="T64" s="5">
        <f t="shared" si="16"/>
        <v>0.5</v>
      </c>
      <c r="U64" s="5">
        <f t="shared" si="16"/>
        <v>0.5</v>
      </c>
      <c r="V64" s="5">
        <f t="shared" si="16"/>
        <v>0.59999999999999964</v>
      </c>
      <c r="W64" s="5">
        <f t="shared" si="16"/>
        <v>0.40000000000000036</v>
      </c>
      <c r="X64" s="5">
        <f t="shared" si="16"/>
        <v>0.59999999999999964</v>
      </c>
      <c r="Y64" s="5">
        <f t="shared" si="16"/>
        <v>0.5</v>
      </c>
      <c r="Z64" s="5">
        <f t="shared" si="16"/>
        <v>0.50000000000000044</v>
      </c>
      <c r="AA64" s="5">
        <f t="shared" si="16"/>
        <v>0.5</v>
      </c>
      <c r="AB64" s="5">
        <f t="shared" si="16"/>
        <v>0</v>
      </c>
    </row>
    <row r="65" spans="2:28" ht="15" customHeight="1" x14ac:dyDescent="0.2">
      <c r="B65" s="1" t="s">
        <v>20</v>
      </c>
      <c r="C65" s="5"/>
      <c r="D65" s="5"/>
      <c r="E65" s="5"/>
      <c r="F65" s="5"/>
      <c r="G65" s="5"/>
      <c r="H65" s="5"/>
      <c r="I65" s="5"/>
      <c r="J65" s="5"/>
      <c r="K65" s="15"/>
      <c r="L65" s="5"/>
      <c r="M65" s="5"/>
      <c r="N65" s="5"/>
      <c r="O65" s="15"/>
      <c r="P65" s="5"/>
      <c r="Q65" s="5"/>
      <c r="R65" s="5"/>
      <c r="S65" s="5"/>
      <c r="T65" s="5"/>
      <c r="U65" s="5"/>
      <c r="V65" s="5"/>
      <c r="W65" s="5"/>
      <c r="X65" s="5"/>
      <c r="Y65" s="5"/>
      <c r="Z65" s="5"/>
      <c r="AA65" s="5"/>
      <c r="AB65" s="5"/>
    </row>
    <row r="66" spans="2:28" ht="15" customHeight="1" x14ac:dyDescent="0.2">
      <c r="B66" s="1" t="s">
        <v>21</v>
      </c>
      <c r="C66" s="5"/>
      <c r="D66" s="5"/>
      <c r="E66" s="5"/>
      <c r="F66" s="5"/>
      <c r="G66" s="5"/>
      <c r="H66" s="5"/>
      <c r="I66" s="5"/>
      <c r="J66" s="5"/>
      <c r="K66" s="15"/>
      <c r="L66" s="5"/>
      <c r="M66" s="5"/>
      <c r="N66" s="5"/>
      <c r="O66" s="15"/>
      <c r="P66" s="5"/>
      <c r="Q66" s="5"/>
      <c r="R66" s="5"/>
      <c r="S66" s="5"/>
      <c r="T66" s="5"/>
      <c r="U66" s="5"/>
      <c r="V66" s="5"/>
      <c r="W66" s="5"/>
      <c r="X66" s="5"/>
      <c r="Y66" s="5"/>
      <c r="Z66" s="5"/>
      <c r="AA66" s="5"/>
      <c r="AB66" s="5"/>
    </row>
    <row r="67" spans="2:28" ht="15" customHeight="1" x14ac:dyDescent="0.2">
      <c r="B67" s="4" t="s">
        <v>33</v>
      </c>
      <c r="C67" s="5"/>
      <c r="D67" s="5"/>
      <c r="E67" s="5"/>
      <c r="F67" s="5"/>
      <c r="G67" s="5"/>
      <c r="H67" s="5"/>
      <c r="I67" s="5"/>
      <c r="J67" s="5"/>
      <c r="K67" s="15"/>
      <c r="L67" s="5"/>
      <c r="M67" s="5"/>
      <c r="N67" s="5"/>
      <c r="O67" s="15"/>
      <c r="P67" s="5"/>
      <c r="Q67" s="5"/>
      <c r="R67" s="5"/>
      <c r="S67" s="5"/>
      <c r="T67" s="5"/>
      <c r="U67" s="5"/>
      <c r="V67" s="5"/>
      <c r="W67" s="5"/>
      <c r="X67" s="5"/>
      <c r="Y67" s="5"/>
      <c r="Z67" s="5"/>
      <c r="AA67" s="5"/>
      <c r="AB67" s="5"/>
    </row>
    <row r="68" spans="2:28" ht="15" customHeight="1" x14ac:dyDescent="0.2">
      <c r="B68" s="4" t="s">
        <v>32</v>
      </c>
      <c r="C68" s="5"/>
      <c r="D68" s="5"/>
      <c r="E68" s="5"/>
      <c r="F68" s="5"/>
      <c r="G68" s="5"/>
      <c r="H68" s="5"/>
      <c r="I68" s="5"/>
      <c r="J68" s="5"/>
      <c r="K68" s="15"/>
      <c r="L68" s="5"/>
      <c r="M68" s="5"/>
      <c r="N68" s="5"/>
      <c r="O68" s="15"/>
      <c r="P68" s="5"/>
      <c r="Q68" s="5"/>
      <c r="R68" s="5"/>
      <c r="S68" s="5"/>
      <c r="T68" s="5"/>
      <c r="U68" s="5"/>
      <c r="V68" s="5"/>
      <c r="W68" s="5"/>
      <c r="X68" s="5"/>
      <c r="Y68" s="5"/>
      <c r="Z68" s="5"/>
      <c r="AA68" s="5"/>
      <c r="AB68" s="5"/>
    </row>
    <row r="69" spans="2:28" ht="15" customHeight="1" x14ac:dyDescent="0.2">
      <c r="B69" s="12" t="s">
        <v>22</v>
      </c>
      <c r="C69" s="10"/>
      <c r="D69" s="10"/>
      <c r="E69" s="10"/>
      <c r="F69" s="10"/>
      <c r="G69" s="10"/>
      <c r="H69" s="10"/>
      <c r="I69" s="10"/>
      <c r="J69" s="10"/>
      <c r="K69" s="16"/>
      <c r="L69" s="10"/>
      <c r="M69" s="10"/>
      <c r="N69" s="10"/>
      <c r="O69" s="16"/>
      <c r="P69" s="10"/>
      <c r="Q69" s="10"/>
      <c r="R69" s="10"/>
      <c r="S69" s="10"/>
      <c r="T69" s="10"/>
      <c r="U69" s="10"/>
      <c r="V69" s="10"/>
      <c r="W69" s="10"/>
      <c r="X69" s="10"/>
      <c r="Y69" s="10"/>
      <c r="Z69" s="10"/>
      <c r="AA69" s="10"/>
      <c r="AB69" s="10"/>
    </row>
    <row r="70" spans="2:28" ht="15" customHeight="1" x14ac:dyDescent="0.25">
      <c r="B70" s="11" t="s">
        <v>23</v>
      </c>
      <c r="C70" s="10">
        <f>SUM(C61:C69)</f>
        <v>0</v>
      </c>
      <c r="D70" s="10">
        <f t="shared" ref="D70:AB70" si="17">SUM(D61:D69)</f>
        <v>0</v>
      </c>
      <c r="E70" s="10">
        <f t="shared" si="17"/>
        <v>0</v>
      </c>
      <c r="F70" s="10">
        <f t="shared" si="17"/>
        <v>0</v>
      </c>
      <c r="G70" s="10">
        <f t="shared" si="17"/>
        <v>0</v>
      </c>
      <c r="H70" s="10">
        <f t="shared" si="17"/>
        <v>0</v>
      </c>
      <c r="I70" s="10">
        <f t="shared" si="17"/>
        <v>0</v>
      </c>
      <c r="J70" s="10">
        <f t="shared" si="17"/>
        <v>0</v>
      </c>
      <c r="K70" s="16">
        <f t="shared" si="17"/>
        <v>0</v>
      </c>
      <c r="L70" s="10">
        <f t="shared" si="17"/>
        <v>37.399999999999991</v>
      </c>
      <c r="M70" s="10">
        <f t="shared" si="17"/>
        <v>34.799999999999997</v>
      </c>
      <c r="N70" s="10">
        <f t="shared" si="17"/>
        <v>31.8</v>
      </c>
      <c r="O70" s="16">
        <f t="shared" si="17"/>
        <v>29.099999999999998</v>
      </c>
      <c r="P70" s="10">
        <f t="shared" si="17"/>
        <v>-2.1999999999999975</v>
      </c>
      <c r="Q70" s="10">
        <f t="shared" si="17"/>
        <v>-2.1000000000000014</v>
      </c>
      <c r="R70" s="10">
        <f t="shared" si="17"/>
        <v>-1.5999999999999979</v>
      </c>
      <c r="S70" s="10">
        <f t="shared" si="17"/>
        <v>-2.3000000000000025</v>
      </c>
      <c r="T70" s="10">
        <f t="shared" si="17"/>
        <v>-2.2999999999999972</v>
      </c>
      <c r="U70" s="10">
        <f t="shared" si="17"/>
        <v>-2.4000000000000021</v>
      </c>
      <c r="V70" s="10">
        <f t="shared" si="17"/>
        <v>-2.2999999999999989</v>
      </c>
      <c r="W70" s="10">
        <f t="shared" si="17"/>
        <v>-2.2999999999999989</v>
      </c>
      <c r="X70" s="10">
        <f t="shared" si="17"/>
        <v>-2.4000000000000021</v>
      </c>
      <c r="Y70" s="10">
        <f t="shared" si="17"/>
        <v>-2.0999999999999996</v>
      </c>
      <c r="Z70" s="10">
        <f t="shared" si="17"/>
        <v>-2.4</v>
      </c>
      <c r="AA70" s="10">
        <f t="shared" si="17"/>
        <v>-2.2999999999999989</v>
      </c>
      <c r="AB70" s="10">
        <f t="shared" si="17"/>
        <v>0</v>
      </c>
    </row>
    <row r="71" spans="2:28" ht="15" customHeight="1" x14ac:dyDescent="0.2">
      <c r="B71" s="1" t="s">
        <v>24</v>
      </c>
      <c r="C71" s="5"/>
      <c r="D71" s="5"/>
      <c r="E71" s="5"/>
      <c r="F71" s="5"/>
      <c r="G71" s="5"/>
      <c r="H71" s="5"/>
      <c r="I71" s="5"/>
      <c r="J71" s="5"/>
      <c r="K71" s="15"/>
      <c r="L71" s="5"/>
      <c r="M71" s="5"/>
      <c r="N71" s="5"/>
      <c r="O71" s="15"/>
      <c r="P71" s="5"/>
      <c r="Q71" s="5"/>
      <c r="R71" s="5"/>
      <c r="S71" s="5"/>
      <c r="T71" s="5"/>
      <c r="U71" s="5"/>
      <c r="V71" s="5"/>
      <c r="W71" s="5"/>
      <c r="X71" s="5"/>
      <c r="Y71" s="5"/>
      <c r="Z71" s="5"/>
      <c r="AA71" s="5"/>
      <c r="AB71" s="5"/>
    </row>
    <row r="72" spans="2:28" ht="15" customHeight="1" x14ac:dyDescent="0.2">
      <c r="B72" s="1" t="s">
        <v>25</v>
      </c>
      <c r="C72" s="5"/>
      <c r="D72" s="5"/>
      <c r="E72" s="5"/>
      <c r="F72" s="5"/>
      <c r="G72" s="5"/>
      <c r="H72" s="5"/>
      <c r="I72" s="5"/>
      <c r="J72" s="5"/>
      <c r="K72" s="15"/>
      <c r="L72" s="5">
        <f t="shared" ref="L72:O72" si="18">L33</f>
        <v>-3.9</v>
      </c>
      <c r="M72" s="5">
        <f t="shared" si="18"/>
        <v>-3.8</v>
      </c>
      <c r="N72" s="5">
        <f t="shared" si="18"/>
        <v>-3.6</v>
      </c>
      <c r="O72" s="15">
        <f t="shared" si="18"/>
        <v>-3.5</v>
      </c>
      <c r="P72" s="5">
        <f t="shared" ref="P72:AB72" si="19">P33-O33</f>
        <v>0</v>
      </c>
      <c r="Q72" s="5">
        <f t="shared" si="19"/>
        <v>0</v>
      </c>
      <c r="R72" s="5">
        <f t="shared" si="19"/>
        <v>0</v>
      </c>
      <c r="S72" s="5">
        <f t="shared" si="19"/>
        <v>0</v>
      </c>
      <c r="T72" s="5">
        <f t="shared" si="19"/>
        <v>0</v>
      </c>
      <c r="U72" s="5">
        <f t="shared" si="19"/>
        <v>0</v>
      </c>
      <c r="V72" s="5">
        <f t="shared" si="19"/>
        <v>0</v>
      </c>
      <c r="W72" s="5">
        <f t="shared" si="19"/>
        <v>0</v>
      </c>
      <c r="X72" s="5">
        <f t="shared" si="19"/>
        <v>0</v>
      </c>
      <c r="Y72" s="5">
        <f t="shared" si="19"/>
        <v>0</v>
      </c>
      <c r="Z72" s="5">
        <f t="shared" si="19"/>
        <v>0</v>
      </c>
      <c r="AA72" s="5">
        <f t="shared" si="19"/>
        <v>0</v>
      </c>
      <c r="AB72" s="5">
        <f t="shared" si="19"/>
        <v>0</v>
      </c>
    </row>
    <row r="73" spans="2:28" ht="15" customHeight="1" x14ac:dyDescent="0.2">
      <c r="B73" s="1" t="s">
        <v>26</v>
      </c>
      <c r="C73" s="5"/>
      <c r="D73" s="5"/>
      <c r="E73" s="5"/>
      <c r="F73" s="5"/>
      <c r="G73" s="5"/>
      <c r="H73" s="5"/>
      <c r="I73" s="5"/>
      <c r="J73" s="5"/>
      <c r="K73" s="15"/>
      <c r="L73" s="5"/>
      <c r="M73" s="5"/>
      <c r="N73" s="5"/>
      <c r="O73" s="15"/>
      <c r="P73" s="5"/>
      <c r="Q73" s="5"/>
      <c r="R73" s="5"/>
      <c r="S73" s="5"/>
      <c r="T73" s="5"/>
      <c r="U73" s="5"/>
      <c r="V73" s="5"/>
      <c r="W73" s="5"/>
      <c r="X73" s="5"/>
      <c r="Y73" s="5"/>
      <c r="Z73" s="5"/>
      <c r="AA73" s="5"/>
      <c r="AB73" s="5"/>
    </row>
    <row r="74" spans="2:28" ht="15" customHeight="1" x14ac:dyDescent="0.2">
      <c r="B74" s="6" t="s">
        <v>27</v>
      </c>
      <c r="C74" s="10"/>
      <c r="D74" s="10"/>
      <c r="E74" s="10"/>
      <c r="F74" s="10"/>
      <c r="G74" s="10"/>
      <c r="H74" s="10"/>
      <c r="I74" s="10"/>
      <c r="J74" s="10"/>
      <c r="K74" s="16"/>
      <c r="L74" s="10"/>
      <c r="M74" s="10"/>
      <c r="N74" s="10"/>
      <c r="O74" s="16"/>
      <c r="P74" s="10"/>
      <c r="Q74" s="10"/>
      <c r="R74" s="10"/>
      <c r="S74" s="10"/>
      <c r="T74" s="10"/>
      <c r="U74" s="10"/>
      <c r="V74" s="10"/>
      <c r="W74" s="10"/>
      <c r="X74" s="10"/>
      <c r="Y74" s="10"/>
      <c r="Z74" s="10"/>
      <c r="AA74" s="10"/>
      <c r="AB74" s="10"/>
    </row>
    <row r="75" spans="2:28" ht="15" customHeight="1" x14ac:dyDescent="0.25">
      <c r="B75" s="11" t="s">
        <v>28</v>
      </c>
      <c r="C75" s="10">
        <f>SUM(C71:C74)</f>
        <v>0</v>
      </c>
      <c r="D75" s="10">
        <f t="shared" ref="D75:AB75" si="20">SUM(D71:D74)</f>
        <v>0</v>
      </c>
      <c r="E75" s="10">
        <f t="shared" si="20"/>
        <v>0</v>
      </c>
      <c r="F75" s="10">
        <f t="shared" si="20"/>
        <v>0</v>
      </c>
      <c r="G75" s="10">
        <f t="shared" si="20"/>
        <v>0</v>
      </c>
      <c r="H75" s="10">
        <f t="shared" si="20"/>
        <v>0</v>
      </c>
      <c r="I75" s="10">
        <f t="shared" si="20"/>
        <v>0</v>
      </c>
      <c r="J75" s="10">
        <f t="shared" si="20"/>
        <v>0</v>
      </c>
      <c r="K75" s="16">
        <f t="shared" si="20"/>
        <v>0</v>
      </c>
      <c r="L75" s="10">
        <f t="shared" si="20"/>
        <v>-3.9</v>
      </c>
      <c r="M75" s="10">
        <f t="shared" si="20"/>
        <v>-3.8</v>
      </c>
      <c r="N75" s="10">
        <f t="shared" si="20"/>
        <v>-3.6</v>
      </c>
      <c r="O75" s="16">
        <f t="shared" si="20"/>
        <v>-3.5</v>
      </c>
      <c r="P75" s="10">
        <f t="shared" si="20"/>
        <v>0</v>
      </c>
      <c r="Q75" s="10">
        <f t="shared" si="20"/>
        <v>0</v>
      </c>
      <c r="R75" s="10">
        <f t="shared" si="20"/>
        <v>0</v>
      </c>
      <c r="S75" s="10">
        <f t="shared" si="20"/>
        <v>0</v>
      </c>
      <c r="T75" s="10">
        <f t="shared" si="20"/>
        <v>0</v>
      </c>
      <c r="U75" s="10">
        <f t="shared" si="20"/>
        <v>0</v>
      </c>
      <c r="V75" s="10">
        <f t="shared" si="20"/>
        <v>0</v>
      </c>
      <c r="W75" s="10">
        <f t="shared" si="20"/>
        <v>0</v>
      </c>
      <c r="X75" s="10">
        <f t="shared" si="20"/>
        <v>0</v>
      </c>
      <c r="Y75" s="10">
        <f t="shared" si="20"/>
        <v>0</v>
      </c>
      <c r="Z75" s="10">
        <f t="shared" si="20"/>
        <v>0</v>
      </c>
      <c r="AA75" s="10">
        <f t="shared" si="20"/>
        <v>0</v>
      </c>
      <c r="AB75" s="10">
        <f t="shared" si="20"/>
        <v>0</v>
      </c>
    </row>
    <row r="76" spans="2:28" ht="15" customHeight="1" x14ac:dyDescent="0.2">
      <c r="B76" s="6"/>
      <c r="C76" s="10"/>
      <c r="D76" s="10"/>
      <c r="E76" s="10"/>
      <c r="F76" s="10"/>
      <c r="G76" s="10"/>
      <c r="H76" s="10"/>
      <c r="I76" s="10"/>
      <c r="J76" s="10"/>
      <c r="K76" s="16"/>
      <c r="L76" s="10"/>
      <c r="M76" s="10"/>
      <c r="N76" s="10"/>
      <c r="O76" s="16"/>
      <c r="P76" s="10"/>
      <c r="Q76" s="10"/>
      <c r="R76" s="10"/>
      <c r="S76" s="10"/>
      <c r="T76" s="10"/>
      <c r="U76" s="10"/>
      <c r="V76" s="10"/>
      <c r="W76" s="10"/>
      <c r="X76" s="10"/>
      <c r="Y76" s="10"/>
      <c r="Z76" s="10"/>
      <c r="AA76" s="10"/>
      <c r="AB76" s="10"/>
    </row>
    <row r="77" spans="2:28" ht="15" customHeight="1" x14ac:dyDescent="0.25">
      <c r="B77" s="11" t="s">
        <v>30</v>
      </c>
      <c r="C77" s="10">
        <f>SUM(C76)</f>
        <v>0</v>
      </c>
      <c r="D77" s="10">
        <f t="shared" ref="D77:AB77" si="21">SUM(D76)</f>
        <v>0</v>
      </c>
      <c r="E77" s="10">
        <f t="shared" si="21"/>
        <v>0</v>
      </c>
      <c r="F77" s="10">
        <f t="shared" si="21"/>
        <v>0</v>
      </c>
      <c r="G77" s="10">
        <f t="shared" si="21"/>
        <v>0</v>
      </c>
      <c r="H77" s="10">
        <f t="shared" si="21"/>
        <v>0</v>
      </c>
      <c r="I77" s="10">
        <f t="shared" si="21"/>
        <v>0</v>
      </c>
      <c r="J77" s="10">
        <f t="shared" si="21"/>
        <v>0</v>
      </c>
      <c r="K77" s="16">
        <f t="shared" si="21"/>
        <v>0</v>
      </c>
      <c r="L77" s="10">
        <f t="shared" si="21"/>
        <v>0</v>
      </c>
      <c r="M77" s="10">
        <f t="shared" si="21"/>
        <v>0</v>
      </c>
      <c r="N77" s="10">
        <f t="shared" si="21"/>
        <v>0</v>
      </c>
      <c r="O77" s="16">
        <f t="shared" si="21"/>
        <v>0</v>
      </c>
      <c r="P77" s="10">
        <f t="shared" si="21"/>
        <v>0</v>
      </c>
      <c r="Q77" s="10">
        <f t="shared" si="21"/>
        <v>0</v>
      </c>
      <c r="R77" s="10">
        <f t="shared" si="21"/>
        <v>0</v>
      </c>
      <c r="S77" s="10">
        <f t="shared" si="21"/>
        <v>0</v>
      </c>
      <c r="T77" s="10">
        <f t="shared" si="21"/>
        <v>0</v>
      </c>
      <c r="U77" s="10">
        <f t="shared" si="21"/>
        <v>0</v>
      </c>
      <c r="V77" s="10">
        <f t="shared" si="21"/>
        <v>0</v>
      </c>
      <c r="W77" s="10">
        <f t="shared" si="21"/>
        <v>0</v>
      </c>
      <c r="X77" s="10">
        <f t="shared" si="21"/>
        <v>0</v>
      </c>
      <c r="Y77" s="10">
        <f t="shared" si="21"/>
        <v>0</v>
      </c>
      <c r="Z77" s="10">
        <f t="shared" si="21"/>
        <v>0</v>
      </c>
      <c r="AA77" s="10">
        <f t="shared" si="21"/>
        <v>0</v>
      </c>
      <c r="AB77" s="10">
        <f t="shared" si="21"/>
        <v>0</v>
      </c>
    </row>
    <row r="78" spans="2:28" ht="15" customHeight="1" x14ac:dyDescent="0.2"/>
    <row r="79" spans="2:28" ht="15" customHeight="1" x14ac:dyDescent="0.2"/>
    <row r="80" spans="2:28" ht="15" customHeight="1" x14ac:dyDescent="0.25">
      <c r="B80" s="11" t="s">
        <v>49</v>
      </c>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2:28" ht="15" customHeight="1" x14ac:dyDescent="0.25">
      <c r="B81" s="7" t="s">
        <v>59</v>
      </c>
      <c r="C81" s="7">
        <v>2010</v>
      </c>
      <c r="D81" s="7">
        <v>2011</v>
      </c>
      <c r="E81" s="7">
        <v>2012</v>
      </c>
      <c r="F81" s="7">
        <v>2013</v>
      </c>
      <c r="G81" s="7">
        <v>2014</v>
      </c>
      <c r="H81" s="7">
        <v>2015</v>
      </c>
      <c r="I81" s="7">
        <v>2016</v>
      </c>
      <c r="J81" s="7">
        <v>2017</v>
      </c>
      <c r="K81" s="13">
        <v>2018</v>
      </c>
      <c r="L81" s="7">
        <v>2019</v>
      </c>
      <c r="M81" s="7">
        <v>2020</v>
      </c>
      <c r="N81" s="7">
        <v>2021</v>
      </c>
      <c r="O81" s="13">
        <v>2022</v>
      </c>
      <c r="P81" s="7">
        <v>2023</v>
      </c>
      <c r="Q81" s="7">
        <v>2024</v>
      </c>
      <c r="R81" s="7">
        <v>2025</v>
      </c>
      <c r="S81" s="7">
        <v>2026</v>
      </c>
      <c r="T81" s="7">
        <v>2027</v>
      </c>
      <c r="U81" s="7">
        <v>2028</v>
      </c>
      <c r="V81" s="7">
        <v>2029</v>
      </c>
      <c r="W81" s="7">
        <v>2030</v>
      </c>
      <c r="X81" s="7">
        <v>2031</v>
      </c>
      <c r="Y81" s="7">
        <v>2032</v>
      </c>
      <c r="Z81" s="7">
        <v>2033</v>
      </c>
      <c r="AA81" s="7">
        <v>2034</v>
      </c>
      <c r="AB81" s="7">
        <v>2035</v>
      </c>
    </row>
    <row r="82" spans="2:28" ht="15" customHeight="1" x14ac:dyDescent="0.25">
      <c r="B82" s="7" t="s">
        <v>34</v>
      </c>
      <c r="C82" s="8">
        <f>C99+C109+C114+C116</f>
        <v>0</v>
      </c>
      <c r="D82" s="8">
        <f t="shared" ref="D82:AB82" si="22">D99+D109+D114+D116</f>
        <v>0</v>
      </c>
      <c r="E82" s="8">
        <f t="shared" si="22"/>
        <v>0</v>
      </c>
      <c r="F82" s="8">
        <f t="shared" si="22"/>
        <v>0</v>
      </c>
      <c r="G82" s="8">
        <f t="shared" si="22"/>
        <v>0</v>
      </c>
      <c r="H82" s="8">
        <f t="shared" si="22"/>
        <v>0</v>
      </c>
      <c r="I82" s="8">
        <f t="shared" si="22"/>
        <v>0</v>
      </c>
      <c r="J82" s="8">
        <f t="shared" si="22"/>
        <v>0</v>
      </c>
      <c r="K82" s="14">
        <f t="shared" si="22"/>
        <v>0</v>
      </c>
      <c r="L82" s="8">
        <f t="shared" si="22"/>
        <v>191.91045807500001</v>
      </c>
      <c r="M82" s="8">
        <f t="shared" si="22"/>
        <v>191.37311340000005</v>
      </c>
      <c r="N82" s="8">
        <f t="shared" si="22"/>
        <v>188.983193175</v>
      </c>
      <c r="O82" s="14">
        <f t="shared" si="22"/>
        <v>184.84981095000001</v>
      </c>
      <c r="P82" s="8">
        <f t="shared" si="22"/>
        <v>-4.4369673249999915</v>
      </c>
      <c r="Q82" s="8">
        <f t="shared" si="22"/>
        <v>-3.1007219250000064</v>
      </c>
      <c r="R82" s="8">
        <f t="shared" si="22"/>
        <v>-2.9934357249999799</v>
      </c>
      <c r="S82" s="8">
        <f t="shared" si="22"/>
        <v>-3.2052671000000137</v>
      </c>
      <c r="T82" s="8">
        <f t="shared" si="22"/>
        <v>-3.7188562249999793</v>
      </c>
      <c r="U82" s="8">
        <f t="shared" si="22"/>
        <v>-3.9252055500000074</v>
      </c>
      <c r="V82" s="8">
        <f t="shared" si="22"/>
        <v>-3.7188562250000103</v>
      </c>
      <c r="W82" s="8">
        <f t="shared" si="22"/>
        <v>-3.718856224999981</v>
      </c>
      <c r="X82" s="8">
        <f t="shared" si="22"/>
        <v>-3.8224877250000135</v>
      </c>
      <c r="Y82" s="8">
        <f t="shared" si="22"/>
        <v>-3.6143110500000049</v>
      </c>
      <c r="Z82" s="8">
        <f t="shared" si="22"/>
        <v>-3.8224877249999816</v>
      </c>
      <c r="AA82" s="8">
        <f t="shared" si="22"/>
        <v>-3.7188562250000103</v>
      </c>
      <c r="AB82" s="8">
        <f t="shared" si="22"/>
        <v>0</v>
      </c>
    </row>
    <row r="83" spans="2:28" ht="15" customHeight="1" x14ac:dyDescent="0.2">
      <c r="B83" s="1" t="s">
        <v>0</v>
      </c>
      <c r="C83" s="5" t="str">
        <f>IF(C44="","",C44*PL!$E$10)</f>
        <v/>
      </c>
      <c r="D83" s="5" t="str">
        <f>IF(D44="","",D44*PL!$E$10)</f>
        <v/>
      </c>
      <c r="E83" s="5" t="str">
        <f>IF(E44="","",E44*PL!$E$10)</f>
        <v/>
      </c>
      <c r="F83" s="5" t="str">
        <f>IF(F44="","",F44*PL!$E$10)</f>
        <v/>
      </c>
      <c r="G83" s="5" t="str">
        <f>IF(G44="","",G44*PL!$E$10)</f>
        <v/>
      </c>
      <c r="H83" s="5" t="str">
        <f>IF(H44="","",H44*PL!$E$10)</f>
        <v/>
      </c>
      <c r="I83" s="5" t="str">
        <f>IF(I44="","",I44*PL!$E$10)</f>
        <v/>
      </c>
      <c r="J83" s="5" t="str">
        <f>IF(J44="","",J44*PL!$E$10)</f>
        <v/>
      </c>
      <c r="K83" s="15" t="str">
        <f>IF(K44="","",K44*PL!$E$10)</f>
        <v/>
      </c>
      <c r="L83" s="5">
        <f>IF(L44="","",L44*PL!$E$10*PL!$E$11*PL!$E$12*PL!$E$14)</f>
        <v>-2.362509975</v>
      </c>
      <c r="M83" s="5">
        <f>IF(M44="","",M44*PL!$E$10*PL!$E$11*PL!$E$12*PL!$E$14)</f>
        <v>-2.362509975</v>
      </c>
      <c r="N83" s="5">
        <f>IF(N44="","",N44*PL!$E$10*PL!$E$11*PL!$E$12*PL!$E$14)</f>
        <v>-2.2597921500000004</v>
      </c>
      <c r="O83" s="15">
        <f>IF(O44="","",O44*PL!$E$10*PL!$E$11*PL!$E$12*PL!$E$14)</f>
        <v>-2.1570743250000004</v>
      </c>
      <c r="P83" s="5">
        <f>IF(P44="","",P44*PL!$E$10*PL!$E$11*PL!$E$12*PL!$E$14)</f>
        <v>0</v>
      </c>
      <c r="Q83" s="5">
        <f>IF(Q44="","",Q44*PL!$E$10*PL!$E$11*PL!$E$12*PL!$E$14)</f>
        <v>0</v>
      </c>
      <c r="R83" s="5">
        <f>IF(R44="","",R44*PL!$E$10*PL!$E$11*PL!$E$12*PL!$E$14)</f>
        <v>0</v>
      </c>
      <c r="S83" s="5">
        <f>IF(S44="","",S44*PL!$E$10*PL!$E$11*PL!$E$12*PL!$E$14)</f>
        <v>0</v>
      </c>
      <c r="T83" s="5">
        <f>IF(T44="","",T44*PL!$E$10*PL!$E$11*PL!$E$12*PL!$E$14)</f>
        <v>0</v>
      </c>
      <c r="U83" s="5">
        <f>IF(U44="","",U44*PL!$E$10*PL!$E$11*PL!$E$12*PL!$E$14)</f>
        <v>0</v>
      </c>
      <c r="V83" s="5">
        <f>IF(V44="","",V44*PL!$E$10*PL!$E$11*PL!$E$12*PL!$E$14)</f>
        <v>0</v>
      </c>
      <c r="W83" s="5">
        <f>IF(W44="","",W44*PL!$E$10*PL!$E$11*PL!$E$12*PL!$E$14)</f>
        <v>0</v>
      </c>
      <c r="X83" s="5">
        <f>IF(X44="","",X44*PL!$E$10*PL!$E$11*PL!$E$12*PL!$E$14)</f>
        <v>0</v>
      </c>
      <c r="Y83" s="5">
        <f>IF(Y44="","",Y44*PL!$E$10*PL!$E$11*PL!$E$12*PL!$E$14)</f>
        <v>0</v>
      </c>
      <c r="Z83" s="5">
        <f>IF(Z44="","",Z44*PL!$E$10*PL!$E$11*PL!$E$12*PL!$E$14)</f>
        <v>0</v>
      </c>
      <c r="AA83" s="5">
        <f>IF(AA44="","",AA44*PL!$E$10*PL!$E$11*PL!$E$12*PL!$E$14)</f>
        <v>0</v>
      </c>
      <c r="AB83" s="5">
        <f>IF(AB44="","",AB44*PL!$E$10*PL!$E$11*PL!$E$12*PL!$E$14)</f>
        <v>0</v>
      </c>
    </row>
    <row r="84" spans="2:28" ht="15" customHeight="1" x14ac:dyDescent="0.2">
      <c r="B84" s="1" t="s">
        <v>1</v>
      </c>
      <c r="C84" s="5" t="str">
        <f>IF(C45="","",C45*PL!$E$10)</f>
        <v/>
      </c>
      <c r="D84" s="5" t="str">
        <f>IF(D45="","",D45*PL!$E$10)</f>
        <v/>
      </c>
      <c r="E84" s="5" t="str">
        <f>IF(E45="","",E45*PL!$E$10)</f>
        <v/>
      </c>
      <c r="F84" s="5" t="str">
        <f>IF(F45="","",F45*PL!$E$10)</f>
        <v/>
      </c>
      <c r="G84" s="5" t="str">
        <f>IF(G45="","",G45*PL!$E$10)</f>
        <v/>
      </c>
      <c r="H84" s="5" t="str">
        <f>IF(H45="","",H45*PL!$E$10)</f>
        <v/>
      </c>
      <c r="I84" s="5" t="str">
        <f>IF(I45="","",I45*PL!$E$10)</f>
        <v/>
      </c>
      <c r="J84" s="5" t="str">
        <f>IF(J45="","",J45*PL!$E$10)</f>
        <v/>
      </c>
      <c r="K84" s="15" t="str">
        <f>IF(K45="","",K45*PL!$E$10)</f>
        <v/>
      </c>
      <c r="L84" s="5" t="str">
        <f>IF(L45="","",L45*PL!$E$10)</f>
        <v/>
      </c>
      <c r="M84" s="5" t="str">
        <f>IF(M45="","",M45*PL!$E$10)</f>
        <v/>
      </c>
      <c r="N84" s="5" t="str">
        <f>IF(N45="","",N45*PL!$E$10)</f>
        <v/>
      </c>
      <c r="O84" s="15" t="str">
        <f>IF(O45="","",O45*PL!$E$10)</f>
        <v/>
      </c>
      <c r="P84" s="5" t="str">
        <f>IF(P45="","",P45*PL!$E$10)</f>
        <v/>
      </c>
      <c r="Q84" s="5" t="str">
        <f>IF(Q45="","",Q45*PL!$E$10)</f>
        <v/>
      </c>
      <c r="R84" s="5" t="str">
        <f>IF(R45="","",R45*PL!$E$10)</f>
        <v/>
      </c>
      <c r="S84" s="5" t="str">
        <f>IF(S45="","",S45*PL!$E$10)</f>
        <v/>
      </c>
      <c r="T84" s="5" t="str">
        <f>IF(T45="","",T45*PL!$E$10)</f>
        <v/>
      </c>
      <c r="U84" s="5" t="str">
        <f>IF(U45="","",U45*PL!$E$10)</f>
        <v/>
      </c>
      <c r="V84" s="5" t="str">
        <f>IF(V45="","",V45*PL!$E$10)</f>
        <v/>
      </c>
      <c r="W84" s="5" t="str">
        <f>IF(W45="","",W45*PL!$E$10)</f>
        <v/>
      </c>
      <c r="X84" s="5" t="str">
        <f>IF(X45="","",X45*PL!$E$10)</f>
        <v/>
      </c>
      <c r="Y84" s="5" t="str">
        <f>IF(Y45="","",Y45*PL!$E$10)</f>
        <v/>
      </c>
      <c r="Z84" s="5" t="str">
        <f>IF(Z45="","",Z45*PL!$E$10)</f>
        <v/>
      </c>
      <c r="AA84" s="5" t="str">
        <f>IF(AA45="","",AA45*PL!$E$10)</f>
        <v/>
      </c>
      <c r="AB84" s="5" t="str">
        <f>IF(AB45="","",AB45*PL!$E$10)</f>
        <v/>
      </c>
    </row>
    <row r="85" spans="2:28" ht="15" customHeight="1" x14ac:dyDescent="0.2">
      <c r="B85" s="1" t="s">
        <v>2</v>
      </c>
      <c r="C85" s="5" t="str">
        <f>IF(C46="","",C46*PL!$E$10)</f>
        <v/>
      </c>
      <c r="D85" s="5" t="str">
        <f>IF(D46="","",D46*PL!$E$10)</f>
        <v/>
      </c>
      <c r="E85" s="5" t="str">
        <f>IF(E46="","",E46*PL!$E$10)</f>
        <v/>
      </c>
      <c r="F85" s="5" t="str">
        <f>IF(F46="","",F46*PL!$E$10)</f>
        <v/>
      </c>
      <c r="G85" s="5" t="str">
        <f>IF(G46="","",G46*PL!$E$10)</f>
        <v/>
      </c>
      <c r="H85" s="5" t="str">
        <f>IF(H46="","",H46*PL!$E$10)</f>
        <v/>
      </c>
      <c r="I85" s="5" t="str">
        <f>IF(I46="","",I46*PL!$E$10)</f>
        <v/>
      </c>
      <c r="J85" s="5" t="str">
        <f>IF(J46="","",J46*PL!$E$10)</f>
        <v/>
      </c>
      <c r="K85" s="15" t="str">
        <f>IF(K46="","",K46*PL!$E$10)</f>
        <v/>
      </c>
      <c r="L85" s="5" t="str">
        <f>IF(L46="","",L46*PL!$E$10)</f>
        <v/>
      </c>
      <c r="M85" s="5" t="str">
        <f>IF(M46="","",M46*PL!$E$10)</f>
        <v/>
      </c>
      <c r="N85" s="5" t="str">
        <f>IF(N46="","",N46*PL!$E$10)</f>
        <v/>
      </c>
      <c r="O85" s="15" t="str">
        <f>IF(O46="","",O46*PL!$E$10)</f>
        <v/>
      </c>
      <c r="P85" s="5" t="str">
        <f>IF(P46="","",P46*PL!$E$10)</f>
        <v/>
      </c>
      <c r="Q85" s="5" t="str">
        <f>IF(Q46="","",Q46*PL!$E$10)</f>
        <v/>
      </c>
      <c r="R85" s="5" t="str">
        <f>IF(R46="","",R46*PL!$E$10)</f>
        <v/>
      </c>
      <c r="S85" s="5" t="str">
        <f>IF(S46="","",S46*PL!$E$10)</f>
        <v/>
      </c>
      <c r="T85" s="5" t="str">
        <f>IF(T46="","",T46*PL!$E$10)</f>
        <v/>
      </c>
      <c r="U85" s="5" t="str">
        <f>IF(U46="","",U46*PL!$E$10)</f>
        <v/>
      </c>
      <c r="V85" s="5" t="str">
        <f>IF(V46="","",V46*PL!$E$10)</f>
        <v/>
      </c>
      <c r="W85" s="5" t="str">
        <f>IF(W46="","",W46*PL!$E$10)</f>
        <v/>
      </c>
      <c r="X85" s="5" t="str">
        <f>IF(X46="","",X46*PL!$E$10)</f>
        <v/>
      </c>
      <c r="Y85" s="5" t="str">
        <f>IF(Y46="","",Y46*PL!$E$10)</f>
        <v/>
      </c>
      <c r="Z85" s="5" t="str">
        <f>IF(Z46="","",Z46*PL!$E$10)</f>
        <v/>
      </c>
      <c r="AA85" s="5" t="str">
        <f>IF(AA46="","",AA46*PL!$E$10)</f>
        <v/>
      </c>
      <c r="AB85" s="5" t="str">
        <f>IF(AB46="","",AB46*PL!$E$10)</f>
        <v/>
      </c>
    </row>
    <row r="86" spans="2:28" ht="15" customHeight="1" x14ac:dyDescent="0.2">
      <c r="B86" s="1" t="s">
        <v>3</v>
      </c>
      <c r="C86" s="5" t="str">
        <f>IF(C47="","",C47*PL!$E$10)</f>
        <v/>
      </c>
      <c r="D86" s="5" t="str">
        <f>IF(D47="","",D47*PL!$E$10)</f>
        <v/>
      </c>
      <c r="E86" s="5" t="str">
        <f>IF(E47="","",E47*PL!$E$10)</f>
        <v/>
      </c>
      <c r="F86" s="5" t="str">
        <f>IF(F47="","",F47*PL!$E$10)</f>
        <v/>
      </c>
      <c r="G86" s="5" t="str">
        <f>IF(G47="","",G47*PL!$E$10)</f>
        <v/>
      </c>
      <c r="H86" s="5" t="str">
        <f>IF(H47="","",H47*PL!$E$10)</f>
        <v/>
      </c>
      <c r="I86" s="5" t="str">
        <f>IF(I47="","",I47*PL!$E$10)</f>
        <v/>
      </c>
      <c r="J86" s="5" t="str">
        <f>IF(J47="","",J47*PL!$E$10)</f>
        <v/>
      </c>
      <c r="K86" s="15" t="str">
        <f>IF(K47="","",K47*PL!$E$10)</f>
        <v/>
      </c>
      <c r="L86" s="5" t="str">
        <f>IF(L47="","",L47*PL!$E$10)</f>
        <v/>
      </c>
      <c r="M86" s="5" t="str">
        <f>IF(M47="","",M47*PL!$E$10)</f>
        <v/>
      </c>
      <c r="N86" s="5" t="str">
        <f>IF(N47="","",N47*PL!$E$10)</f>
        <v/>
      </c>
      <c r="O86" s="15" t="str">
        <f>IF(O47="","",O47*PL!$E$10)</f>
        <v/>
      </c>
      <c r="P86" s="5" t="str">
        <f>IF(P47="","",P47*PL!$E$10)</f>
        <v/>
      </c>
      <c r="Q86" s="5" t="str">
        <f>IF(Q47="","",Q47*PL!$E$10)</f>
        <v/>
      </c>
      <c r="R86" s="5" t="str">
        <f>IF(R47="","",R47*PL!$E$10)</f>
        <v/>
      </c>
      <c r="S86" s="5" t="str">
        <f>IF(S47="","",S47*PL!$E$10)</f>
        <v/>
      </c>
      <c r="T86" s="5" t="str">
        <f>IF(T47="","",T47*PL!$E$10)</f>
        <v/>
      </c>
      <c r="U86" s="5" t="str">
        <f>IF(U47="","",U47*PL!$E$10)</f>
        <v/>
      </c>
      <c r="V86" s="5" t="str">
        <f>IF(V47="","",V47*PL!$E$10)</f>
        <v/>
      </c>
      <c r="W86" s="5" t="str">
        <f>IF(W47="","",W47*PL!$E$10)</f>
        <v/>
      </c>
      <c r="X86" s="5" t="str">
        <f>IF(X47="","",X47*PL!$E$10)</f>
        <v/>
      </c>
      <c r="Y86" s="5" t="str">
        <f>IF(Y47="","",Y47*PL!$E$10)</f>
        <v/>
      </c>
      <c r="Z86" s="5" t="str">
        <f>IF(Z47="","",Z47*PL!$E$10)</f>
        <v/>
      </c>
      <c r="AA86" s="5" t="str">
        <f>IF(AA47="","",AA47*PL!$E$10)</f>
        <v/>
      </c>
      <c r="AB86" s="5" t="str">
        <f>IF(AB47="","",AB47*PL!$E$10)</f>
        <v/>
      </c>
    </row>
    <row r="87" spans="2:28" ht="15" customHeight="1" x14ac:dyDescent="0.2">
      <c r="B87" s="1" t="s">
        <v>4</v>
      </c>
      <c r="C87" s="5" t="str">
        <f>IF(C48="","",C48*PL!$E$10)</f>
        <v/>
      </c>
      <c r="D87" s="5" t="str">
        <f>IF(D48="","",D48*PL!$E$10)</f>
        <v/>
      </c>
      <c r="E87" s="5" t="str">
        <f>IF(E48="","",E48*PL!$E$10)</f>
        <v/>
      </c>
      <c r="F87" s="5" t="str">
        <f>IF(F48="","",F48*PL!$E$10)</f>
        <v/>
      </c>
      <c r="G87" s="5" t="str">
        <f>IF(G48="","",G48*PL!$E$10)</f>
        <v/>
      </c>
      <c r="H87" s="5" t="str">
        <f>IF(H48="","",H48*PL!$E$10)</f>
        <v/>
      </c>
      <c r="I87" s="5" t="str">
        <f>IF(I48="","",I48*PL!$E$10)</f>
        <v/>
      </c>
      <c r="J87" s="5" t="str">
        <f>IF(J48="","",J48*PL!$E$10)</f>
        <v/>
      </c>
      <c r="K87" s="15" t="str">
        <f>IF(K48="","",K48*PL!$E$10)</f>
        <v/>
      </c>
      <c r="L87" s="5">
        <f>IF(L48="","",L48*PL!$E$10*PL!$E$11*PL!$E$12*PL!$E$14)</f>
        <v>159.52078222500003</v>
      </c>
      <c r="M87" s="5">
        <f>IF(M48="","",M48*PL!$E$10*PL!$E$11*PL!$E$12*PL!$E$14)</f>
        <v>161.57513872500004</v>
      </c>
      <c r="N87" s="5">
        <f>IF(N48="","",N48*PL!$E$10*PL!$E$11*PL!$E$12*PL!$E$14)</f>
        <v>161.98601002500001</v>
      </c>
      <c r="O87" s="15">
        <f>IF(O48="","",O48*PL!$E$10*PL!$E$11*PL!$E$12*PL!$E$14)</f>
        <v>160.44524265000001</v>
      </c>
      <c r="P87" s="5">
        <f>IF(P48="","",P48*PL!$E$10*PL!$E$11*PL!$E$12*PL!$E$14)</f>
        <v>-2.1570743249999946</v>
      </c>
      <c r="Q87" s="5">
        <f>IF(Q48="","",Q48*PL!$E$10*PL!$E$11*PL!$E$12*PL!$E$14)</f>
        <v>-0.92446042500000591</v>
      </c>
      <c r="R87" s="5">
        <f>IF(R48="","",R48*PL!$E$10*PL!$E$11*PL!$E$12*PL!$E$14)</f>
        <v>-1.3353317249999825</v>
      </c>
      <c r="S87" s="5">
        <f>IF(S48="","",S48*PL!$E$10*PL!$E$11*PL!$E$12*PL!$E$14)</f>
        <v>-0.82174260000001176</v>
      </c>
      <c r="T87" s="5">
        <f>IF(T48="","",T48*PL!$E$10*PL!$E$11*PL!$E$12*PL!$E$14)</f>
        <v>-1.3353317249999825</v>
      </c>
      <c r="U87" s="5">
        <f>IF(U48="","",U48*PL!$E$10*PL!$E$11*PL!$E$12*PL!$E$14)</f>
        <v>-1.4380495500000061</v>
      </c>
      <c r="V87" s="5">
        <f>IF(V48="","",V48*PL!$E$10*PL!$E$11*PL!$E$12*PL!$E$14)</f>
        <v>-1.3353317250000118</v>
      </c>
      <c r="W87" s="5">
        <f>IF(W48="","",W48*PL!$E$10*PL!$E$11*PL!$E$12*PL!$E$14)</f>
        <v>-1.3353317249999825</v>
      </c>
      <c r="X87" s="5">
        <f>IF(X48="","",X48*PL!$E$10*PL!$E$11*PL!$E$12*PL!$E$14)</f>
        <v>-1.3353317250000118</v>
      </c>
      <c r="Y87" s="5">
        <f>IF(Y48="","",Y48*PL!$E$10*PL!$E$11*PL!$E$12*PL!$E$14)</f>
        <v>-1.4380495500000061</v>
      </c>
      <c r="Z87" s="5">
        <f>IF(Z48="","",Z48*PL!$E$10*PL!$E$11*PL!$E$12*PL!$E$14)</f>
        <v>-1.3353317249999825</v>
      </c>
      <c r="AA87" s="5">
        <f>IF(AA48="","",AA48*PL!$E$10*PL!$E$11*PL!$E$12*PL!$E$14)</f>
        <v>-1.3353317250000118</v>
      </c>
      <c r="AB87" s="5">
        <f>IF(AB48="","",AB48*PL!$E$10*PL!$E$11*PL!$E$12*PL!$E$14)</f>
        <v>0</v>
      </c>
    </row>
    <row r="88" spans="2:28" ht="15" customHeight="1" x14ac:dyDescent="0.2">
      <c r="B88" s="1" t="s">
        <v>5</v>
      </c>
      <c r="C88" s="5" t="str">
        <f t="shared" ref="C88:AB88" si="23">IF(C49="","",C49)</f>
        <v/>
      </c>
      <c r="D88" s="5" t="str">
        <f t="shared" si="23"/>
        <v/>
      </c>
      <c r="E88" s="5" t="str">
        <f t="shared" si="23"/>
        <v/>
      </c>
      <c r="F88" s="5" t="str">
        <f t="shared" si="23"/>
        <v/>
      </c>
      <c r="G88" s="5" t="str">
        <f t="shared" si="23"/>
        <v/>
      </c>
      <c r="H88" s="5" t="str">
        <f t="shared" si="23"/>
        <v/>
      </c>
      <c r="I88" s="5" t="str">
        <f t="shared" si="23"/>
        <v/>
      </c>
      <c r="J88" s="5" t="str">
        <f t="shared" si="23"/>
        <v/>
      </c>
      <c r="K88" s="15" t="str">
        <f t="shared" si="23"/>
        <v/>
      </c>
      <c r="L88" s="5" t="str">
        <f t="shared" si="23"/>
        <v/>
      </c>
      <c r="M88" s="5" t="str">
        <f t="shared" si="23"/>
        <v/>
      </c>
      <c r="N88" s="5" t="str">
        <f t="shared" si="23"/>
        <v/>
      </c>
      <c r="O88" s="15" t="str">
        <f t="shared" si="23"/>
        <v/>
      </c>
      <c r="P88" s="5" t="str">
        <f t="shared" si="23"/>
        <v/>
      </c>
      <c r="Q88" s="5" t="str">
        <f t="shared" si="23"/>
        <v/>
      </c>
      <c r="R88" s="5" t="str">
        <f t="shared" si="23"/>
        <v/>
      </c>
      <c r="S88" s="5" t="str">
        <f t="shared" si="23"/>
        <v/>
      </c>
      <c r="T88" s="5" t="str">
        <f t="shared" si="23"/>
        <v/>
      </c>
      <c r="U88" s="5" t="str">
        <f t="shared" si="23"/>
        <v/>
      </c>
      <c r="V88" s="5" t="str">
        <f t="shared" si="23"/>
        <v/>
      </c>
      <c r="W88" s="5" t="str">
        <f t="shared" si="23"/>
        <v/>
      </c>
      <c r="X88" s="5" t="str">
        <f t="shared" si="23"/>
        <v/>
      </c>
      <c r="Y88" s="5" t="str">
        <f t="shared" si="23"/>
        <v/>
      </c>
      <c r="Z88" s="5" t="str">
        <f t="shared" si="23"/>
        <v/>
      </c>
      <c r="AA88" s="5" t="str">
        <f t="shared" si="23"/>
        <v/>
      </c>
      <c r="AB88" s="5" t="str">
        <f t="shared" si="23"/>
        <v/>
      </c>
    </row>
    <row r="89" spans="2:28" ht="15" customHeight="1" x14ac:dyDescent="0.2">
      <c r="B89" s="1" t="s">
        <v>6</v>
      </c>
      <c r="C89" s="5" t="str">
        <f>IF(C50="","",C50*PL!$E$10)</f>
        <v/>
      </c>
      <c r="D89" s="5" t="str">
        <f>IF(D50="","",D50*PL!$E$10)</f>
        <v/>
      </c>
      <c r="E89" s="5" t="str">
        <f>IF(E50="","",E50*PL!$E$10)</f>
        <v/>
      </c>
      <c r="F89" s="5" t="str">
        <f>IF(F50="","",F50*PL!$E$10)</f>
        <v/>
      </c>
      <c r="G89" s="5" t="str">
        <f>IF(G50="","",G50*PL!$E$10)</f>
        <v/>
      </c>
      <c r="H89" s="5" t="str">
        <f>IF(H50="","",H50*PL!$E$10)</f>
        <v/>
      </c>
      <c r="I89" s="5" t="str">
        <f>IF(I50="","",I50*PL!$E$10)</f>
        <v/>
      </c>
      <c r="J89" s="5" t="str">
        <f>IF(J50="","",J50*PL!$E$10)</f>
        <v/>
      </c>
      <c r="K89" s="15" t="str">
        <f>IF(K50="","",K50*PL!$E$10)</f>
        <v/>
      </c>
      <c r="L89" s="5" t="str">
        <f>IF(L50="","",L50*PL!$E$10)</f>
        <v/>
      </c>
      <c r="M89" s="5" t="str">
        <f>IF(M50="","",M50*PL!$E$10)</f>
        <v/>
      </c>
      <c r="N89" s="5" t="str">
        <f>IF(N50="","",N50*PL!$E$10)</f>
        <v/>
      </c>
      <c r="O89" s="15" t="str">
        <f>IF(O50="","",O50*PL!$E$10)</f>
        <v/>
      </c>
      <c r="P89" s="5" t="str">
        <f>IF(P50="","",P50*PL!$E$10)</f>
        <v/>
      </c>
      <c r="Q89" s="5" t="str">
        <f>IF(Q50="","",Q50*PL!$E$10)</f>
        <v/>
      </c>
      <c r="R89" s="5" t="str">
        <f>IF(R50="","",R50*PL!$E$10)</f>
        <v/>
      </c>
      <c r="S89" s="5" t="str">
        <f>IF(S50="","",S50*PL!$E$10)</f>
        <v/>
      </c>
      <c r="T89" s="5" t="str">
        <f>IF(T50="","",T50*PL!$E$10)</f>
        <v/>
      </c>
      <c r="U89" s="5" t="str">
        <f>IF(U50="","",U50*PL!$E$10)</f>
        <v/>
      </c>
      <c r="V89" s="5" t="str">
        <f>IF(V50="","",V50*PL!$E$10)</f>
        <v/>
      </c>
      <c r="W89" s="5" t="str">
        <f>IF(W50="","",W50*PL!$E$10)</f>
        <v/>
      </c>
      <c r="X89" s="5" t="str">
        <f>IF(X50="","",X50*PL!$E$10)</f>
        <v/>
      </c>
      <c r="Y89" s="5" t="str">
        <f>IF(Y50="","",Y50*PL!$E$10)</f>
        <v/>
      </c>
      <c r="Z89" s="5" t="str">
        <f>IF(Z50="","",Z50*PL!$E$10)</f>
        <v/>
      </c>
      <c r="AA89" s="5" t="str">
        <f>IF(AA50="","",AA50*PL!$E$10)</f>
        <v/>
      </c>
      <c r="AB89" s="5" t="str">
        <f>IF(AB50="","",AB50*PL!$E$10)</f>
        <v/>
      </c>
    </row>
    <row r="90" spans="2:28" ht="15" customHeight="1" x14ac:dyDescent="0.2">
      <c r="B90" s="1" t="s">
        <v>7</v>
      </c>
      <c r="C90" s="5" t="str">
        <f>IF(C51="","",C51*PL!$E$10)</f>
        <v/>
      </c>
      <c r="D90" s="5" t="str">
        <f>IF(D51="","",D51*PL!$E$10)</f>
        <v/>
      </c>
      <c r="E90" s="5" t="str">
        <f>IF(E51="","",E51*PL!$E$10)</f>
        <v/>
      </c>
      <c r="F90" s="5" t="str">
        <f>IF(F51="","",F51*PL!$E$10)</f>
        <v/>
      </c>
      <c r="G90" s="5" t="str">
        <f>IF(G51="","",G51*PL!$E$10)</f>
        <v/>
      </c>
      <c r="H90" s="5" t="str">
        <f>IF(H51="","",H51*PL!$E$10)</f>
        <v/>
      </c>
      <c r="I90" s="5" t="str">
        <f>IF(I51="","",I51*PL!$E$10)</f>
        <v/>
      </c>
      <c r="J90" s="5" t="str">
        <f>IF(J51="","",J51*PL!$E$10)</f>
        <v/>
      </c>
      <c r="K90" s="15" t="str">
        <f>IF(K51="","",K51*PL!$E$10)</f>
        <v/>
      </c>
      <c r="L90" s="5" t="str">
        <f>IF(L51="","",L51*PL!$E$10)</f>
        <v/>
      </c>
      <c r="M90" s="5" t="str">
        <f>IF(M51="","",M51*PL!$E$10)</f>
        <v/>
      </c>
      <c r="N90" s="5" t="str">
        <f>IF(N51="","",N51*PL!$E$10)</f>
        <v/>
      </c>
      <c r="O90" s="15" t="str">
        <f>IF(O51="","",O51*PL!$E$10)</f>
        <v/>
      </c>
      <c r="P90" s="5" t="str">
        <f>IF(P51="","",P51*PL!$E$10)</f>
        <v/>
      </c>
      <c r="Q90" s="5" t="str">
        <f>IF(Q51="","",Q51*PL!$E$10)</f>
        <v/>
      </c>
      <c r="R90" s="5" t="str">
        <f>IF(R51="","",R51*PL!$E$10)</f>
        <v/>
      </c>
      <c r="S90" s="5" t="str">
        <f>IF(S51="","",S51*PL!$E$10)</f>
        <v/>
      </c>
      <c r="T90" s="5" t="str">
        <f>IF(T51="","",T51*PL!$E$10)</f>
        <v/>
      </c>
      <c r="U90" s="5" t="str">
        <f>IF(U51="","",U51*PL!$E$10)</f>
        <v/>
      </c>
      <c r="V90" s="5" t="str">
        <f>IF(V51="","",V51*PL!$E$10)</f>
        <v/>
      </c>
      <c r="W90" s="5" t="str">
        <f>IF(W51="","",W51*PL!$E$10)</f>
        <v/>
      </c>
      <c r="X90" s="5" t="str">
        <f>IF(X51="","",X51*PL!$E$10)</f>
        <v/>
      </c>
      <c r="Y90" s="5" t="str">
        <f>IF(Y51="","",Y51*PL!$E$10)</f>
        <v/>
      </c>
      <c r="Z90" s="5" t="str">
        <f>IF(Z51="","",Z51*PL!$E$10)</f>
        <v/>
      </c>
      <c r="AA90" s="5" t="str">
        <f>IF(AA51="","",AA51*PL!$E$10)</f>
        <v/>
      </c>
      <c r="AB90" s="5" t="str">
        <f>IF(AB51="","",AB51*PL!$E$10)</f>
        <v/>
      </c>
    </row>
    <row r="91" spans="2:28" ht="15" customHeight="1" x14ac:dyDescent="0.2">
      <c r="B91" s="2" t="s">
        <v>8</v>
      </c>
      <c r="C91" s="5" t="str">
        <f t="shared" ref="C91:AB91" si="24">IF(C52="","",C52)</f>
        <v/>
      </c>
      <c r="D91" s="5" t="str">
        <f t="shared" si="24"/>
        <v/>
      </c>
      <c r="E91" s="5" t="str">
        <f t="shared" si="24"/>
        <v/>
      </c>
      <c r="F91" s="5" t="str">
        <f t="shared" si="24"/>
        <v/>
      </c>
      <c r="G91" s="5" t="str">
        <f t="shared" si="24"/>
        <v/>
      </c>
      <c r="H91" s="5" t="str">
        <f t="shared" si="24"/>
        <v/>
      </c>
      <c r="I91" s="5" t="str">
        <f t="shared" si="24"/>
        <v/>
      </c>
      <c r="J91" s="5" t="str">
        <f t="shared" si="24"/>
        <v/>
      </c>
      <c r="K91" s="15" t="str">
        <f t="shared" si="24"/>
        <v/>
      </c>
      <c r="L91" s="5" t="str">
        <f t="shared" si="24"/>
        <v/>
      </c>
      <c r="M91" s="5" t="str">
        <f t="shared" si="24"/>
        <v/>
      </c>
      <c r="N91" s="5" t="str">
        <f t="shared" si="24"/>
        <v/>
      </c>
      <c r="O91" s="15" t="str">
        <f t="shared" si="24"/>
        <v/>
      </c>
      <c r="P91" s="5" t="str">
        <f t="shared" si="24"/>
        <v/>
      </c>
      <c r="Q91" s="5" t="str">
        <f t="shared" si="24"/>
        <v/>
      </c>
      <c r="R91" s="5" t="str">
        <f t="shared" si="24"/>
        <v/>
      </c>
      <c r="S91" s="5" t="str">
        <f t="shared" si="24"/>
        <v/>
      </c>
      <c r="T91" s="5" t="str">
        <f t="shared" si="24"/>
        <v/>
      </c>
      <c r="U91" s="5" t="str">
        <f t="shared" si="24"/>
        <v/>
      </c>
      <c r="V91" s="5" t="str">
        <f t="shared" si="24"/>
        <v/>
      </c>
      <c r="W91" s="5" t="str">
        <f t="shared" si="24"/>
        <v/>
      </c>
      <c r="X91" s="5" t="str">
        <f t="shared" si="24"/>
        <v/>
      </c>
      <c r="Y91" s="5" t="str">
        <f t="shared" si="24"/>
        <v/>
      </c>
      <c r="Z91" s="5" t="str">
        <f t="shared" si="24"/>
        <v/>
      </c>
      <c r="AA91" s="5" t="str">
        <f t="shared" si="24"/>
        <v/>
      </c>
      <c r="AB91" s="5" t="str">
        <f t="shared" si="24"/>
        <v/>
      </c>
    </row>
    <row r="92" spans="2:28" ht="15" customHeight="1" x14ac:dyDescent="0.2">
      <c r="B92" s="2" t="s">
        <v>9</v>
      </c>
      <c r="C92" s="5" t="str">
        <f t="shared" ref="C92:AB92" si="25">IF(C53="","",C53)</f>
        <v/>
      </c>
      <c r="D92" s="5" t="str">
        <f t="shared" si="25"/>
        <v/>
      </c>
      <c r="E92" s="5" t="str">
        <f t="shared" si="25"/>
        <v/>
      </c>
      <c r="F92" s="5" t="str">
        <f t="shared" si="25"/>
        <v/>
      </c>
      <c r="G92" s="5" t="str">
        <f t="shared" si="25"/>
        <v/>
      </c>
      <c r="H92" s="5" t="str">
        <f t="shared" si="25"/>
        <v/>
      </c>
      <c r="I92" s="5" t="str">
        <f t="shared" si="25"/>
        <v/>
      </c>
      <c r="J92" s="5" t="str">
        <f t="shared" si="25"/>
        <v/>
      </c>
      <c r="K92" s="15" t="str">
        <f t="shared" si="25"/>
        <v/>
      </c>
      <c r="L92" s="5" t="str">
        <f t="shared" si="25"/>
        <v/>
      </c>
      <c r="M92" s="5" t="str">
        <f t="shared" si="25"/>
        <v/>
      </c>
      <c r="N92" s="5" t="str">
        <f t="shared" si="25"/>
        <v/>
      </c>
      <c r="O92" s="15" t="str">
        <f t="shared" si="25"/>
        <v/>
      </c>
      <c r="P92" s="5" t="str">
        <f t="shared" si="25"/>
        <v/>
      </c>
      <c r="Q92" s="5" t="str">
        <f t="shared" si="25"/>
        <v/>
      </c>
      <c r="R92" s="5" t="str">
        <f t="shared" si="25"/>
        <v/>
      </c>
      <c r="S92" s="5" t="str">
        <f t="shared" si="25"/>
        <v/>
      </c>
      <c r="T92" s="5" t="str">
        <f t="shared" si="25"/>
        <v/>
      </c>
      <c r="U92" s="5" t="str">
        <f t="shared" si="25"/>
        <v/>
      </c>
      <c r="V92" s="5" t="str">
        <f t="shared" si="25"/>
        <v/>
      </c>
      <c r="W92" s="5" t="str">
        <f t="shared" si="25"/>
        <v/>
      </c>
      <c r="X92" s="5" t="str">
        <f t="shared" si="25"/>
        <v/>
      </c>
      <c r="Y92" s="5" t="str">
        <f t="shared" si="25"/>
        <v/>
      </c>
      <c r="Z92" s="5" t="str">
        <f t="shared" si="25"/>
        <v/>
      </c>
      <c r="AA92" s="5" t="str">
        <f t="shared" si="25"/>
        <v/>
      </c>
      <c r="AB92" s="5" t="str">
        <f t="shared" si="25"/>
        <v/>
      </c>
    </row>
    <row r="93" spans="2:28" ht="15" customHeight="1" x14ac:dyDescent="0.2">
      <c r="B93" s="2" t="s">
        <v>10</v>
      </c>
      <c r="C93" s="5" t="str">
        <f t="shared" ref="C93:AB93" si="26">IF(C54="","",C54)</f>
        <v/>
      </c>
      <c r="D93" s="5" t="str">
        <f t="shared" si="26"/>
        <v/>
      </c>
      <c r="E93" s="5" t="str">
        <f t="shared" si="26"/>
        <v/>
      </c>
      <c r="F93" s="5" t="str">
        <f t="shared" si="26"/>
        <v/>
      </c>
      <c r="G93" s="5" t="str">
        <f t="shared" si="26"/>
        <v/>
      </c>
      <c r="H93" s="5" t="str">
        <f t="shared" si="26"/>
        <v/>
      </c>
      <c r="I93" s="5" t="str">
        <f t="shared" si="26"/>
        <v/>
      </c>
      <c r="J93" s="5" t="str">
        <f t="shared" si="26"/>
        <v/>
      </c>
      <c r="K93" s="15" t="str">
        <f t="shared" si="26"/>
        <v/>
      </c>
      <c r="L93" s="5" t="str">
        <f t="shared" si="26"/>
        <v/>
      </c>
      <c r="M93" s="5" t="str">
        <f t="shared" si="26"/>
        <v/>
      </c>
      <c r="N93" s="5" t="str">
        <f t="shared" si="26"/>
        <v/>
      </c>
      <c r="O93" s="15" t="str">
        <f t="shared" si="26"/>
        <v/>
      </c>
      <c r="P93" s="5" t="str">
        <f t="shared" si="26"/>
        <v/>
      </c>
      <c r="Q93" s="5" t="str">
        <f t="shared" si="26"/>
        <v/>
      </c>
      <c r="R93" s="5" t="str">
        <f t="shared" si="26"/>
        <v/>
      </c>
      <c r="S93" s="5" t="str">
        <f t="shared" si="26"/>
        <v/>
      </c>
      <c r="T93" s="5" t="str">
        <f t="shared" si="26"/>
        <v/>
      </c>
      <c r="U93" s="5" t="str">
        <f t="shared" si="26"/>
        <v/>
      </c>
      <c r="V93" s="5" t="str">
        <f t="shared" si="26"/>
        <v/>
      </c>
      <c r="W93" s="5" t="str">
        <f t="shared" si="26"/>
        <v/>
      </c>
      <c r="X93" s="5" t="str">
        <f t="shared" si="26"/>
        <v/>
      </c>
      <c r="Y93" s="5" t="str">
        <f t="shared" si="26"/>
        <v/>
      </c>
      <c r="Z93" s="5" t="str">
        <f t="shared" si="26"/>
        <v/>
      </c>
      <c r="AA93" s="5" t="str">
        <f t="shared" si="26"/>
        <v/>
      </c>
      <c r="AB93" s="5" t="str">
        <f t="shared" si="26"/>
        <v/>
      </c>
    </row>
    <row r="94" spans="2:28" ht="15" customHeight="1" x14ac:dyDescent="0.2">
      <c r="B94" s="1" t="s">
        <v>11</v>
      </c>
      <c r="C94" s="5">
        <f>SUM(C95:C98)</f>
        <v>0</v>
      </c>
      <c r="D94" s="5">
        <f t="shared" ref="D94:AB94" si="27">SUM(D95:D98)</f>
        <v>0</v>
      </c>
      <c r="E94" s="5">
        <f t="shared" si="27"/>
        <v>0</v>
      </c>
      <c r="F94" s="5">
        <f t="shared" si="27"/>
        <v>0</v>
      </c>
      <c r="G94" s="5">
        <f t="shared" si="27"/>
        <v>0</v>
      </c>
      <c r="H94" s="5">
        <f t="shared" si="27"/>
        <v>0</v>
      </c>
      <c r="I94" s="5">
        <f t="shared" si="27"/>
        <v>0</v>
      </c>
      <c r="J94" s="5">
        <f t="shared" si="27"/>
        <v>0</v>
      </c>
      <c r="K94" s="15">
        <f t="shared" si="27"/>
        <v>0</v>
      </c>
      <c r="L94" s="5">
        <f t="shared" si="27"/>
        <v>0</v>
      </c>
      <c r="M94" s="5">
        <f t="shared" si="27"/>
        <v>0</v>
      </c>
      <c r="N94" s="5">
        <f t="shared" si="27"/>
        <v>0</v>
      </c>
      <c r="O94" s="15">
        <f t="shared" si="27"/>
        <v>0</v>
      </c>
      <c r="P94" s="5">
        <f t="shared" si="27"/>
        <v>0</v>
      </c>
      <c r="Q94" s="5">
        <f t="shared" si="27"/>
        <v>0</v>
      </c>
      <c r="R94" s="5">
        <f t="shared" si="27"/>
        <v>0</v>
      </c>
      <c r="S94" s="5">
        <f t="shared" si="27"/>
        <v>0</v>
      </c>
      <c r="T94" s="5">
        <f t="shared" si="27"/>
        <v>0</v>
      </c>
      <c r="U94" s="5">
        <f t="shared" si="27"/>
        <v>0</v>
      </c>
      <c r="V94" s="5">
        <f t="shared" si="27"/>
        <v>0</v>
      </c>
      <c r="W94" s="5">
        <f t="shared" si="27"/>
        <v>0</v>
      </c>
      <c r="X94" s="5">
        <f t="shared" si="27"/>
        <v>0</v>
      </c>
      <c r="Y94" s="5">
        <f t="shared" si="27"/>
        <v>0</v>
      </c>
      <c r="Z94" s="5">
        <f t="shared" si="27"/>
        <v>0</v>
      </c>
      <c r="AA94" s="5">
        <f t="shared" si="27"/>
        <v>0</v>
      </c>
      <c r="AB94" s="5">
        <f t="shared" si="27"/>
        <v>0</v>
      </c>
    </row>
    <row r="95" spans="2:28" ht="15" customHeight="1" x14ac:dyDescent="0.2">
      <c r="B95" s="3" t="s">
        <v>12</v>
      </c>
      <c r="C95" s="5" t="str">
        <f>IF(C56="","",C56*PL!$E$10)</f>
        <v/>
      </c>
      <c r="D95" s="5" t="str">
        <f>IF(D56="","",D56*PL!$E$10)</f>
        <v/>
      </c>
      <c r="E95" s="5" t="str">
        <f>IF(E56="","",E56*PL!$E$10)</f>
        <v/>
      </c>
      <c r="F95" s="5" t="str">
        <f>IF(F56="","",F56*PL!$E$10)</f>
        <v/>
      </c>
      <c r="G95" s="5" t="str">
        <f>IF(G56="","",G56*PL!$E$10)</f>
        <v/>
      </c>
      <c r="H95" s="5" t="str">
        <f>IF(H56="","",H56*PL!$E$10)</f>
        <v/>
      </c>
      <c r="I95" s="5" t="str">
        <f>IF(I56="","",I56*PL!$E$10)</f>
        <v/>
      </c>
      <c r="J95" s="5" t="str">
        <f>IF(J56="","",J56*PL!$E$10)</f>
        <v/>
      </c>
      <c r="K95" s="15" t="str">
        <f>IF(K56="","",K56*PL!$E$10)</f>
        <v/>
      </c>
      <c r="L95" s="5" t="str">
        <f>IF(L56="","",L56*PL!$E$10)</f>
        <v/>
      </c>
      <c r="M95" s="5" t="str">
        <f>IF(M56="","",M56*PL!$E$10)</f>
        <v/>
      </c>
      <c r="N95" s="5" t="str">
        <f>IF(N56="","",N56*PL!$E$10)</f>
        <v/>
      </c>
      <c r="O95" s="15" t="str">
        <f>IF(O56="","",O56*PL!$E$10)</f>
        <v/>
      </c>
      <c r="P95" s="5" t="str">
        <f>IF(P56="","",P56*PL!$E$10)</f>
        <v/>
      </c>
      <c r="Q95" s="5" t="str">
        <f>IF(Q56="","",Q56*PL!$E$10)</f>
        <v/>
      </c>
      <c r="R95" s="5" t="str">
        <f>IF(R56="","",R56*PL!$E$10)</f>
        <v/>
      </c>
      <c r="S95" s="5" t="str">
        <f>IF(S56="","",S56*PL!$E$10)</f>
        <v/>
      </c>
      <c r="T95" s="5" t="str">
        <f>IF(T56="","",T56*PL!$E$10)</f>
        <v/>
      </c>
      <c r="U95" s="5" t="str">
        <f>IF(U56="","",U56*PL!$E$10)</f>
        <v/>
      </c>
      <c r="V95" s="5" t="str">
        <f>IF(V56="","",V56*PL!$E$10)</f>
        <v/>
      </c>
      <c r="W95" s="5" t="str">
        <f>IF(W56="","",W56*PL!$E$10)</f>
        <v/>
      </c>
      <c r="X95" s="5" t="str">
        <f>IF(X56="","",X56*PL!$E$10)</f>
        <v/>
      </c>
      <c r="Y95" s="5" t="str">
        <f>IF(Y56="","",Y56*PL!$E$10)</f>
        <v/>
      </c>
      <c r="Z95" s="5" t="str">
        <f>IF(Z56="","",Z56*PL!$E$10)</f>
        <v/>
      </c>
      <c r="AA95" s="5" t="str">
        <f>IF(AA56="","",AA56*PL!$E$10)</f>
        <v/>
      </c>
      <c r="AB95" s="5" t="str">
        <f>IF(AB56="","",AB56*PL!$E$10)</f>
        <v/>
      </c>
    </row>
    <row r="96" spans="2:28" ht="15" customHeight="1" x14ac:dyDescent="0.2">
      <c r="B96" s="3" t="s">
        <v>31</v>
      </c>
      <c r="C96" s="5" t="str">
        <f t="shared" ref="C96:AB96" si="28">IF(C57="","",C57)</f>
        <v/>
      </c>
      <c r="D96" s="5" t="str">
        <f t="shared" si="28"/>
        <v/>
      </c>
      <c r="E96" s="5" t="str">
        <f t="shared" si="28"/>
        <v/>
      </c>
      <c r="F96" s="5" t="str">
        <f t="shared" si="28"/>
        <v/>
      </c>
      <c r="G96" s="5" t="str">
        <f t="shared" si="28"/>
        <v/>
      </c>
      <c r="H96" s="5" t="str">
        <f t="shared" si="28"/>
        <v/>
      </c>
      <c r="I96" s="5" t="str">
        <f t="shared" si="28"/>
        <v/>
      </c>
      <c r="J96" s="5" t="str">
        <f t="shared" si="28"/>
        <v/>
      </c>
      <c r="K96" s="15" t="str">
        <f t="shared" si="28"/>
        <v/>
      </c>
      <c r="L96" s="5" t="str">
        <f t="shared" si="28"/>
        <v/>
      </c>
      <c r="M96" s="5" t="str">
        <f t="shared" si="28"/>
        <v/>
      </c>
      <c r="N96" s="5" t="str">
        <f t="shared" si="28"/>
        <v/>
      </c>
      <c r="O96" s="15" t="str">
        <f t="shared" si="28"/>
        <v/>
      </c>
      <c r="P96" s="5" t="str">
        <f t="shared" si="28"/>
        <v/>
      </c>
      <c r="Q96" s="5" t="str">
        <f t="shared" si="28"/>
        <v/>
      </c>
      <c r="R96" s="5" t="str">
        <f t="shared" si="28"/>
        <v/>
      </c>
      <c r="S96" s="5" t="str">
        <f t="shared" si="28"/>
        <v/>
      </c>
      <c r="T96" s="5" t="str">
        <f t="shared" si="28"/>
        <v/>
      </c>
      <c r="U96" s="5" t="str">
        <f t="shared" si="28"/>
        <v/>
      </c>
      <c r="V96" s="5" t="str">
        <f t="shared" si="28"/>
        <v/>
      </c>
      <c r="W96" s="5" t="str">
        <f t="shared" si="28"/>
        <v/>
      </c>
      <c r="X96" s="5" t="str">
        <f t="shared" si="28"/>
        <v/>
      </c>
      <c r="Y96" s="5" t="str">
        <f t="shared" si="28"/>
        <v/>
      </c>
      <c r="Z96" s="5" t="str">
        <f t="shared" si="28"/>
        <v/>
      </c>
      <c r="AA96" s="5" t="str">
        <f t="shared" si="28"/>
        <v/>
      </c>
      <c r="AB96" s="5" t="str">
        <f t="shared" si="28"/>
        <v/>
      </c>
    </row>
    <row r="97" spans="2:28" ht="15" customHeight="1" x14ac:dyDescent="0.2">
      <c r="B97" s="3" t="s">
        <v>14</v>
      </c>
      <c r="C97" s="5" t="str">
        <f t="shared" ref="C97:AB97" si="29">IF(C58="","",C58)</f>
        <v/>
      </c>
      <c r="D97" s="5" t="str">
        <f t="shared" si="29"/>
        <v/>
      </c>
      <c r="E97" s="5" t="str">
        <f t="shared" si="29"/>
        <v/>
      </c>
      <c r="F97" s="5" t="str">
        <f t="shared" si="29"/>
        <v/>
      </c>
      <c r="G97" s="5" t="str">
        <f t="shared" si="29"/>
        <v/>
      </c>
      <c r="H97" s="5" t="str">
        <f t="shared" si="29"/>
        <v/>
      </c>
      <c r="I97" s="5" t="str">
        <f t="shared" si="29"/>
        <v/>
      </c>
      <c r="J97" s="5" t="str">
        <f t="shared" si="29"/>
        <v/>
      </c>
      <c r="K97" s="15" t="str">
        <f t="shared" si="29"/>
        <v/>
      </c>
      <c r="L97" s="5" t="str">
        <f t="shared" si="29"/>
        <v/>
      </c>
      <c r="M97" s="5" t="str">
        <f t="shared" si="29"/>
        <v/>
      </c>
      <c r="N97" s="5" t="str">
        <f t="shared" si="29"/>
        <v/>
      </c>
      <c r="O97" s="15" t="str">
        <f t="shared" si="29"/>
        <v/>
      </c>
      <c r="P97" s="5" t="str">
        <f t="shared" si="29"/>
        <v/>
      </c>
      <c r="Q97" s="5" t="str">
        <f t="shared" si="29"/>
        <v/>
      </c>
      <c r="R97" s="5" t="str">
        <f t="shared" si="29"/>
        <v/>
      </c>
      <c r="S97" s="5" t="str">
        <f t="shared" si="29"/>
        <v/>
      </c>
      <c r="T97" s="5" t="str">
        <f t="shared" si="29"/>
        <v/>
      </c>
      <c r="U97" s="5" t="str">
        <f t="shared" si="29"/>
        <v/>
      </c>
      <c r="V97" s="5" t="str">
        <f t="shared" si="29"/>
        <v/>
      </c>
      <c r="W97" s="5" t="str">
        <f t="shared" si="29"/>
        <v/>
      </c>
      <c r="X97" s="5" t="str">
        <f t="shared" si="29"/>
        <v/>
      </c>
      <c r="Y97" s="5" t="str">
        <f t="shared" si="29"/>
        <v/>
      </c>
      <c r="Z97" s="5" t="str">
        <f t="shared" si="29"/>
        <v/>
      </c>
      <c r="AA97" s="5" t="str">
        <f t="shared" si="29"/>
        <v/>
      </c>
      <c r="AB97" s="5" t="str">
        <f t="shared" si="29"/>
        <v/>
      </c>
    </row>
    <row r="98" spans="2:28" ht="15" customHeight="1" x14ac:dyDescent="0.2">
      <c r="B98" s="9" t="s">
        <v>13</v>
      </c>
      <c r="C98" s="10" t="str">
        <f t="shared" ref="C98:AB98" si="30">IF(C59="","",C59)</f>
        <v/>
      </c>
      <c r="D98" s="10" t="str">
        <f t="shared" si="30"/>
        <v/>
      </c>
      <c r="E98" s="10" t="str">
        <f t="shared" si="30"/>
        <v/>
      </c>
      <c r="F98" s="10" t="str">
        <f t="shared" si="30"/>
        <v/>
      </c>
      <c r="G98" s="10" t="str">
        <f t="shared" si="30"/>
        <v/>
      </c>
      <c r="H98" s="10" t="str">
        <f t="shared" si="30"/>
        <v/>
      </c>
      <c r="I98" s="10" t="str">
        <f t="shared" si="30"/>
        <v/>
      </c>
      <c r="J98" s="10" t="str">
        <f t="shared" si="30"/>
        <v/>
      </c>
      <c r="K98" s="16" t="str">
        <f t="shared" si="30"/>
        <v/>
      </c>
      <c r="L98" s="10" t="str">
        <f t="shared" si="30"/>
        <v/>
      </c>
      <c r="M98" s="10" t="str">
        <f t="shared" si="30"/>
        <v/>
      </c>
      <c r="N98" s="10" t="str">
        <f t="shared" si="30"/>
        <v/>
      </c>
      <c r="O98" s="16" t="str">
        <f t="shared" si="30"/>
        <v/>
      </c>
      <c r="P98" s="10" t="str">
        <f t="shared" si="30"/>
        <v/>
      </c>
      <c r="Q98" s="10" t="str">
        <f t="shared" si="30"/>
        <v/>
      </c>
      <c r="R98" s="10" t="str">
        <f t="shared" si="30"/>
        <v/>
      </c>
      <c r="S98" s="10" t="str">
        <f t="shared" si="30"/>
        <v/>
      </c>
      <c r="T98" s="10" t="str">
        <f t="shared" si="30"/>
        <v/>
      </c>
      <c r="U98" s="10" t="str">
        <f t="shared" si="30"/>
        <v/>
      </c>
      <c r="V98" s="10" t="str">
        <f t="shared" si="30"/>
        <v/>
      </c>
      <c r="W98" s="10" t="str">
        <f t="shared" si="30"/>
        <v/>
      </c>
      <c r="X98" s="10" t="str">
        <f t="shared" si="30"/>
        <v/>
      </c>
      <c r="Y98" s="10" t="str">
        <f t="shared" si="30"/>
        <v/>
      </c>
      <c r="Z98" s="10" t="str">
        <f t="shared" si="30"/>
        <v/>
      </c>
      <c r="AA98" s="10" t="str">
        <f t="shared" si="30"/>
        <v/>
      </c>
      <c r="AB98" s="10" t="str">
        <f t="shared" si="30"/>
        <v/>
      </c>
    </row>
    <row r="99" spans="2:28" ht="15" customHeight="1" x14ac:dyDescent="0.25">
      <c r="B99" s="11" t="s">
        <v>15</v>
      </c>
      <c r="C99" s="10">
        <f>SUM(C83:C94)</f>
        <v>0</v>
      </c>
      <c r="D99" s="10">
        <f t="shared" ref="D99:AB99" si="31">SUM(D83:D94)</f>
        <v>0</v>
      </c>
      <c r="E99" s="10">
        <f t="shared" si="31"/>
        <v>0</v>
      </c>
      <c r="F99" s="10">
        <f t="shared" si="31"/>
        <v>0</v>
      </c>
      <c r="G99" s="10">
        <f t="shared" si="31"/>
        <v>0</v>
      </c>
      <c r="H99" s="10">
        <f t="shared" si="31"/>
        <v>0</v>
      </c>
      <c r="I99" s="10">
        <f t="shared" si="31"/>
        <v>0</v>
      </c>
      <c r="J99" s="10">
        <f t="shared" si="31"/>
        <v>0</v>
      </c>
      <c r="K99" s="16">
        <f t="shared" si="31"/>
        <v>0</v>
      </c>
      <c r="L99" s="10">
        <f t="shared" si="31"/>
        <v>157.15827225000004</v>
      </c>
      <c r="M99" s="10">
        <f t="shared" si="31"/>
        <v>159.21262875000005</v>
      </c>
      <c r="N99" s="10">
        <f t="shared" si="31"/>
        <v>159.726217875</v>
      </c>
      <c r="O99" s="16">
        <f t="shared" si="31"/>
        <v>158.28816832500002</v>
      </c>
      <c r="P99" s="10">
        <f t="shared" si="31"/>
        <v>-2.1570743249999946</v>
      </c>
      <c r="Q99" s="10">
        <f t="shared" si="31"/>
        <v>-0.92446042500000591</v>
      </c>
      <c r="R99" s="10">
        <f t="shared" si="31"/>
        <v>-1.3353317249999825</v>
      </c>
      <c r="S99" s="10">
        <f t="shared" si="31"/>
        <v>-0.82174260000001176</v>
      </c>
      <c r="T99" s="10">
        <f t="shared" si="31"/>
        <v>-1.3353317249999825</v>
      </c>
      <c r="U99" s="10">
        <f t="shared" si="31"/>
        <v>-1.4380495500000061</v>
      </c>
      <c r="V99" s="10">
        <f t="shared" si="31"/>
        <v>-1.3353317250000118</v>
      </c>
      <c r="W99" s="10">
        <f t="shared" si="31"/>
        <v>-1.3353317249999825</v>
      </c>
      <c r="X99" s="10">
        <f t="shared" si="31"/>
        <v>-1.3353317250000118</v>
      </c>
      <c r="Y99" s="10">
        <f t="shared" si="31"/>
        <v>-1.4380495500000061</v>
      </c>
      <c r="Z99" s="10">
        <f t="shared" si="31"/>
        <v>-1.3353317249999825</v>
      </c>
      <c r="AA99" s="10">
        <f t="shared" si="31"/>
        <v>-1.3353317250000118</v>
      </c>
      <c r="AB99" s="10">
        <f t="shared" si="31"/>
        <v>0</v>
      </c>
    </row>
    <row r="100" spans="2:28" ht="15" customHeight="1" x14ac:dyDescent="0.2">
      <c r="B100" s="1" t="s">
        <v>16</v>
      </c>
      <c r="C100" s="5" t="str">
        <f>IF(C61="","",C61*PL!$C$10)</f>
        <v/>
      </c>
      <c r="D100" s="5" t="str">
        <f>IF(D61="","",D61*PL!$C$10)</f>
        <v/>
      </c>
      <c r="E100" s="5" t="str">
        <f>IF(E61="","",E61*PL!$C$10)</f>
        <v/>
      </c>
      <c r="F100" s="5" t="str">
        <f>IF(F61="","",F61*PL!$C$10)</f>
        <v/>
      </c>
      <c r="G100" s="5" t="str">
        <f>IF(G61="","",G61*PL!$C$10)</f>
        <v/>
      </c>
      <c r="H100" s="5" t="str">
        <f>IF(H61="","",H61*PL!$C$10)</f>
        <v/>
      </c>
      <c r="I100" s="5" t="str">
        <f>IF(I61="","",I61*PL!$C$10)</f>
        <v/>
      </c>
      <c r="J100" s="5" t="str">
        <f>IF(J61="","",J61*PL!$C$10)</f>
        <v/>
      </c>
      <c r="K100" s="15" t="str">
        <f>IF(K61="","",K61*PL!$C$10)</f>
        <v/>
      </c>
      <c r="L100" s="5" t="str">
        <f>IF(L61="","",L61*PL!$C$10)</f>
        <v/>
      </c>
      <c r="M100" s="5" t="str">
        <f>IF(M61="","",M61*PL!$C$10)</f>
        <v/>
      </c>
      <c r="N100" s="5" t="str">
        <f>IF(N61="","",N61*PL!$C$10)</f>
        <v/>
      </c>
      <c r="O100" s="15" t="str">
        <f>IF(O61="","",O61*PL!$C$10)</f>
        <v/>
      </c>
      <c r="P100" s="5" t="str">
        <f>IF(P61="","",P61*PL!$C$10)</f>
        <v/>
      </c>
      <c r="Q100" s="5" t="str">
        <f>IF(Q61="","",Q61*PL!$C$10)</f>
        <v/>
      </c>
      <c r="R100" s="5" t="str">
        <f>IF(R61="","",R61*PL!$C$10)</f>
        <v/>
      </c>
      <c r="S100" s="5" t="str">
        <f>IF(S61="","",S61*PL!$C$10)</f>
        <v/>
      </c>
      <c r="T100" s="5" t="str">
        <f>IF(T61="","",T61*PL!$C$10)</f>
        <v/>
      </c>
      <c r="U100" s="5" t="str">
        <f>IF(U61="","",U61*PL!$C$10)</f>
        <v/>
      </c>
      <c r="V100" s="5" t="str">
        <f>IF(V61="","",V61*PL!$C$10)</f>
        <v/>
      </c>
      <c r="W100" s="5" t="str">
        <f>IF(W61="","",W61*PL!$C$10)</f>
        <v/>
      </c>
      <c r="X100" s="5" t="str">
        <f>IF(X61="","",X61*PL!$C$10)</f>
        <v/>
      </c>
      <c r="Y100" s="5" t="str">
        <f>IF(Y61="","",Y61*PL!$C$10)</f>
        <v/>
      </c>
      <c r="Z100" s="5" t="str">
        <f>IF(Z61="","",Z61*PL!$C$10)</f>
        <v/>
      </c>
      <c r="AA100" s="5" t="str">
        <f>IF(AA61="","",AA61*PL!$C$10)</f>
        <v/>
      </c>
      <c r="AB100" s="5" t="str">
        <f>IF(AB61="","",AB61*PL!$C$10)</f>
        <v/>
      </c>
    </row>
    <row r="101" spans="2:28" ht="15" customHeight="1" x14ac:dyDescent="0.2">
      <c r="B101" s="1" t="s">
        <v>17</v>
      </c>
      <c r="C101" s="5" t="str">
        <f>IF(C62="","",C62*PL!$C$10)</f>
        <v/>
      </c>
      <c r="D101" s="5" t="str">
        <f>IF(D62="","",D62*PL!$C$10)</f>
        <v/>
      </c>
      <c r="E101" s="5" t="str">
        <f>IF(E62="","",E62*PL!$C$10)</f>
        <v/>
      </c>
      <c r="F101" s="5" t="str">
        <f>IF(F62="","",F62*PL!$C$10)</f>
        <v/>
      </c>
      <c r="G101" s="5" t="str">
        <f>IF(G62="","",G62*PL!$C$10)</f>
        <v/>
      </c>
      <c r="H101" s="5" t="str">
        <f>IF(H62="","",H62*PL!$C$10)</f>
        <v/>
      </c>
      <c r="I101" s="5" t="str">
        <f>IF(I62="","",I62*PL!$C$10)</f>
        <v/>
      </c>
      <c r="J101" s="5" t="str">
        <f>IF(J62="","",J62*PL!$C$10)</f>
        <v/>
      </c>
      <c r="K101" s="15" t="str">
        <f>IF(K62="","",K62*PL!$C$10)</f>
        <v/>
      </c>
      <c r="L101" s="5" t="str">
        <f>IF(L62="","",L62*PL!$C$10)</f>
        <v/>
      </c>
      <c r="M101" s="5" t="str">
        <f>IF(M62="","",M62*PL!$C$10)</f>
        <v/>
      </c>
      <c r="N101" s="5" t="str">
        <f>IF(N62="","",N62*PL!$C$10)</f>
        <v/>
      </c>
      <c r="O101" s="15" t="str">
        <f>IF(O62="","",O62*PL!$C$10)</f>
        <v/>
      </c>
      <c r="P101" s="5" t="str">
        <f>IF(P62="","",P62*PL!$C$10)</f>
        <v/>
      </c>
      <c r="Q101" s="5" t="str">
        <f>IF(Q62="","",Q62*PL!$C$10)</f>
        <v/>
      </c>
      <c r="R101" s="5" t="str">
        <f>IF(R62="","",R62*PL!$C$10)</f>
        <v/>
      </c>
      <c r="S101" s="5" t="str">
        <f>IF(S62="","",S62*PL!$C$10)</f>
        <v/>
      </c>
      <c r="T101" s="5" t="str">
        <f>IF(T62="","",T62*PL!$C$10)</f>
        <v/>
      </c>
      <c r="U101" s="5" t="str">
        <f>IF(U62="","",U62*PL!$C$10)</f>
        <v/>
      </c>
      <c r="V101" s="5" t="str">
        <f>IF(V62="","",V62*PL!$C$10)</f>
        <v/>
      </c>
      <c r="W101" s="5" t="str">
        <f>IF(W62="","",W62*PL!$C$10)</f>
        <v/>
      </c>
      <c r="X101" s="5" t="str">
        <f>IF(X62="","",X62*PL!$C$10)</f>
        <v/>
      </c>
      <c r="Y101" s="5" t="str">
        <f>IF(Y62="","",Y62*PL!$C$10)</f>
        <v/>
      </c>
      <c r="Z101" s="5" t="str">
        <f>IF(Z62="","",Z62*PL!$C$10)</f>
        <v/>
      </c>
      <c r="AA101" s="5" t="str">
        <f>IF(AA62="","",AA62*PL!$C$10)</f>
        <v/>
      </c>
      <c r="AB101" s="5" t="str">
        <f>IF(AB62="","",AB62*PL!$C$10)</f>
        <v/>
      </c>
    </row>
    <row r="102" spans="2:28" ht="15" customHeight="1" x14ac:dyDescent="0.2">
      <c r="B102" s="1" t="s">
        <v>18</v>
      </c>
      <c r="C102" s="5" t="str">
        <f>IF(C63="","",C63*PL!$C$10)</f>
        <v/>
      </c>
      <c r="D102" s="5" t="str">
        <f>IF(D63="","",D63*PL!$C$10)</f>
        <v/>
      </c>
      <c r="E102" s="5" t="str">
        <f>IF(E63="","",E63*PL!$C$10)</f>
        <v/>
      </c>
      <c r="F102" s="5" t="str">
        <f>IF(F63="","",F63*PL!$C$10)</f>
        <v/>
      </c>
      <c r="G102" s="5" t="str">
        <f>IF(G63="","",G63*PL!$C$10)</f>
        <v/>
      </c>
      <c r="H102" s="5" t="str">
        <f>IF(H63="","",H63*PL!$C$10)</f>
        <v/>
      </c>
      <c r="I102" s="5" t="str">
        <f>IF(I63="","",I63*PL!$C$10)</f>
        <v/>
      </c>
      <c r="J102" s="5" t="str">
        <f>IF(J63="","",J63*PL!$C$10)</f>
        <v/>
      </c>
      <c r="K102" s="15" t="str">
        <f>IF(K63="","",K63*PL!$C$10)</f>
        <v/>
      </c>
      <c r="L102" s="5">
        <f>IF(L63="","",L63*PL!$C$10*PL!$C$11*PL!$C$12*PL!$C$14)</f>
        <v>50.364908999999983</v>
      </c>
      <c r="M102" s="5">
        <f>IF(M63="","",M63*PL!$C$10*PL!$C$11*PL!$C$12*PL!$C$14)</f>
        <v>47.152332499999986</v>
      </c>
      <c r="N102" s="5">
        <f>IF(N63="","",N63*PL!$C$10*PL!$C$11*PL!$C$12*PL!$C$14)</f>
        <v>43.525229999999993</v>
      </c>
      <c r="O102" s="15">
        <f>IF(O63="","",O63*PL!$C$10*PL!$C$11*PL!$C$12*PL!$C$14)</f>
        <v>40.20902199999999</v>
      </c>
      <c r="P102" s="5">
        <f>IF(P63="","",P63*PL!$C$10*PL!$C$11*PL!$C$12*PL!$C$14)</f>
        <v>-2.3835244999999965</v>
      </c>
      <c r="Q102" s="5">
        <f>IF(Q63="","",Q63*PL!$C$10*PL!$C$11*PL!$C$12*PL!$C$14)</f>
        <v>-2.6944190000000008</v>
      </c>
      <c r="R102" s="5">
        <f>IF(R63="","",R63*PL!$C$10*PL!$C$11*PL!$C$12*PL!$C$14)</f>
        <v>-2.1762614999999976</v>
      </c>
      <c r="S102" s="5">
        <f>IF(S63="","",S63*PL!$C$10*PL!$C$11*PL!$C$12*PL!$C$14)</f>
        <v>-3.5234710000000016</v>
      </c>
      <c r="T102" s="5">
        <f>IF(T63="","",T63*PL!$C$10*PL!$C$11*PL!$C$12*PL!$C$14)</f>
        <v>-2.9016819999999965</v>
      </c>
      <c r="U102" s="5">
        <f>IF(U63="","",U63*PL!$C$10*PL!$C$11*PL!$C$12*PL!$C$14)</f>
        <v>-3.0053135000000015</v>
      </c>
      <c r="V102" s="5">
        <f>IF(V63="","",V63*PL!$C$10*PL!$C$11*PL!$C$12*PL!$C$14)</f>
        <v>-3.005313499999998</v>
      </c>
      <c r="W102" s="5">
        <f>IF(W63="","",W63*PL!$C$10*PL!$C$11*PL!$C$12*PL!$C$14)</f>
        <v>-2.7980504999999987</v>
      </c>
      <c r="X102" s="5">
        <f>IF(X63="","",X63*PL!$C$10*PL!$C$11*PL!$C$12*PL!$C$14)</f>
        <v>-3.1089450000000012</v>
      </c>
      <c r="Y102" s="5">
        <f>IF(Y63="","",Y63*PL!$C$10*PL!$C$11*PL!$C$12*PL!$C$14)</f>
        <v>-2.694418999999999</v>
      </c>
      <c r="Z102" s="5">
        <f>IF(Z63="","",Z63*PL!$C$10*PL!$C$11*PL!$C$12*PL!$C$14)</f>
        <v>-3.0053134999999997</v>
      </c>
      <c r="AA102" s="5">
        <f>IF(AA63="","",AA63*PL!$C$10*PL!$C$11*PL!$C$12*PL!$C$14)</f>
        <v>-2.9016819999999983</v>
      </c>
      <c r="AB102" s="5">
        <f>IF(AB63="","",AB63*PL!$C$10*PL!$C$11*PL!$C$12*PL!$C$14)</f>
        <v>0</v>
      </c>
    </row>
    <row r="103" spans="2:28" ht="15" customHeight="1" x14ac:dyDescent="0.2">
      <c r="B103" s="1" t="s">
        <v>19</v>
      </c>
      <c r="C103" s="5" t="str">
        <f>IF(C64="","",C64*PL!$C$10)</f>
        <v/>
      </c>
      <c r="D103" s="5" t="str">
        <f>IF(D64="","",D64*PL!$C$10)</f>
        <v/>
      </c>
      <c r="E103" s="5" t="str">
        <f>IF(E64="","",E64*PL!$C$10)</f>
        <v/>
      </c>
      <c r="F103" s="5" t="str">
        <f>IF(F64="","",F64*PL!$C$10)</f>
        <v/>
      </c>
      <c r="G103" s="5" t="str">
        <f>IF(G64="","",G64*PL!$C$10)</f>
        <v/>
      </c>
      <c r="H103" s="5" t="str">
        <f>IF(H64="","",H64*PL!$C$10)</f>
        <v/>
      </c>
      <c r="I103" s="5" t="str">
        <f>IF(I64="","",I64*PL!$C$10)</f>
        <v/>
      </c>
      <c r="J103" s="5" t="str">
        <f>IF(J64="","",J64*PL!$C$10)</f>
        <v/>
      </c>
      <c r="K103" s="15" t="str">
        <f>IF(K64="","",K64*PL!$C$10)</f>
        <v/>
      </c>
      <c r="L103" s="5">
        <f>IF(L64="","",L64*PL!$C$10*PL!$C$11*PL!$C$12*PL!$C$14)</f>
        <v>-11.606727999999997</v>
      </c>
      <c r="M103" s="5">
        <f>IF(M64="","",M64*PL!$C$10*PL!$C$11*PL!$C$12*PL!$C$14)</f>
        <v>-11.088570499999996</v>
      </c>
      <c r="N103" s="5">
        <f>IF(N64="","",N64*PL!$C$10*PL!$C$11*PL!$C$12*PL!$C$14)</f>
        <v>-10.570412999999997</v>
      </c>
      <c r="O103" s="15">
        <f>IF(O64="","",O64*PL!$C$10*PL!$C$11*PL!$C$12*PL!$C$14)</f>
        <v>-10.052255499999998</v>
      </c>
      <c r="P103" s="5">
        <f>IF(P64="","",P64*PL!$C$10*PL!$C$11*PL!$C$12*PL!$C$14)</f>
        <v>0.10363149999999961</v>
      </c>
      <c r="Q103" s="5">
        <f>IF(Q64="","",Q64*PL!$C$10*PL!$C$11*PL!$C$12*PL!$C$14)</f>
        <v>0.51815749999999994</v>
      </c>
      <c r="R103" s="5">
        <f>IF(R64="","",R64*PL!$C$10*PL!$C$11*PL!$C$12*PL!$C$14)</f>
        <v>0.51815749999999994</v>
      </c>
      <c r="S103" s="5">
        <f>IF(S64="","",S64*PL!$C$10*PL!$C$11*PL!$C$12*PL!$C$14)</f>
        <v>1.1399464999999995</v>
      </c>
      <c r="T103" s="5">
        <f>IF(T64="","",T64*PL!$C$10*PL!$C$11*PL!$C$12*PL!$C$14)</f>
        <v>0.51815749999999994</v>
      </c>
      <c r="U103" s="5">
        <f>IF(U64="","",U64*PL!$C$10*PL!$C$11*PL!$C$12*PL!$C$14)</f>
        <v>0.51815749999999994</v>
      </c>
      <c r="V103" s="5">
        <f>IF(V64="","",V64*PL!$C$10*PL!$C$11*PL!$C$12*PL!$C$14)</f>
        <v>0.62178899999999948</v>
      </c>
      <c r="W103" s="5">
        <f>IF(W64="","",W64*PL!$C$10*PL!$C$11*PL!$C$12*PL!$C$14)</f>
        <v>0.41452600000000028</v>
      </c>
      <c r="X103" s="5">
        <f>IF(X64="","",X64*PL!$C$10*PL!$C$11*PL!$C$12*PL!$C$14)</f>
        <v>0.62178899999999948</v>
      </c>
      <c r="Y103" s="5">
        <f>IF(Y64="","",Y64*PL!$C$10*PL!$C$11*PL!$C$12*PL!$C$14)</f>
        <v>0.51815749999999994</v>
      </c>
      <c r="Z103" s="5">
        <f>IF(Z64="","",Z64*PL!$C$10*PL!$C$11*PL!$C$12*PL!$C$14)</f>
        <v>0.51815750000000038</v>
      </c>
      <c r="AA103" s="5">
        <f>IF(AA64="","",AA64*PL!$C$10*PL!$C$11*PL!$C$12*PL!$C$14)</f>
        <v>0.51815749999999994</v>
      </c>
      <c r="AB103" s="5">
        <f>IF(AB64="","",AB64*PL!$C$10*PL!$C$11*PL!$C$12*PL!$C$14)</f>
        <v>0</v>
      </c>
    </row>
    <row r="104" spans="2:28" ht="15" customHeight="1" x14ac:dyDescent="0.2">
      <c r="B104" s="1" t="s">
        <v>20</v>
      </c>
      <c r="C104" s="5" t="str">
        <f>IF(C65="","",C65*PL!$C$10)</f>
        <v/>
      </c>
      <c r="D104" s="5" t="str">
        <f>IF(D65="","",D65*PL!$C$10)</f>
        <v/>
      </c>
      <c r="E104" s="5" t="str">
        <f>IF(E65="","",E65*PL!$C$10)</f>
        <v/>
      </c>
      <c r="F104" s="5" t="str">
        <f>IF(F65="","",F65*PL!$C$10)</f>
        <v/>
      </c>
      <c r="G104" s="5" t="str">
        <f>IF(G65="","",G65*PL!$C$10)</f>
        <v/>
      </c>
      <c r="H104" s="5" t="str">
        <f>IF(H65="","",H65*PL!$C$10)</f>
        <v/>
      </c>
      <c r="I104" s="5" t="str">
        <f>IF(I65="","",I65*PL!$C$10)</f>
        <v/>
      </c>
      <c r="J104" s="5" t="str">
        <f>IF(J65="","",J65*PL!$C$10)</f>
        <v/>
      </c>
      <c r="K104" s="15" t="str">
        <f>IF(K65="","",K65*PL!$C$10)</f>
        <v/>
      </c>
      <c r="L104" s="5" t="str">
        <f>IF(L65="","",L65*PL!$C$10)</f>
        <v/>
      </c>
      <c r="M104" s="5" t="str">
        <f>IF(M65="","",M65*PL!$C$10)</f>
        <v/>
      </c>
      <c r="N104" s="5" t="str">
        <f>IF(N65="","",N65*PL!$C$10)</f>
        <v/>
      </c>
      <c r="O104" s="15" t="str">
        <f>IF(O65="","",O65*PL!$C$10)</f>
        <v/>
      </c>
      <c r="P104" s="5" t="str">
        <f>IF(P65="","",P65*PL!$C$10)</f>
        <v/>
      </c>
      <c r="Q104" s="5" t="str">
        <f>IF(Q65="","",Q65*PL!$C$10)</f>
        <v/>
      </c>
      <c r="R104" s="5" t="str">
        <f>IF(R65="","",R65*PL!$C$10)</f>
        <v/>
      </c>
      <c r="S104" s="5" t="str">
        <f>IF(S65="","",S65*PL!$C$10)</f>
        <v/>
      </c>
      <c r="T104" s="5" t="str">
        <f>IF(T65="","",T65*PL!$C$10)</f>
        <v/>
      </c>
      <c r="U104" s="5" t="str">
        <f>IF(U65="","",U65*PL!$C$10)</f>
        <v/>
      </c>
      <c r="V104" s="5" t="str">
        <f>IF(V65="","",V65*PL!$C$10)</f>
        <v/>
      </c>
      <c r="W104" s="5" t="str">
        <f>IF(W65="","",W65*PL!$C$10)</f>
        <v/>
      </c>
      <c r="X104" s="5" t="str">
        <f>IF(X65="","",X65*PL!$C$10)</f>
        <v/>
      </c>
      <c r="Y104" s="5" t="str">
        <f>IF(Y65="","",Y65*PL!$C$10)</f>
        <v/>
      </c>
      <c r="Z104" s="5" t="str">
        <f>IF(Z65="","",Z65*PL!$C$10)</f>
        <v/>
      </c>
      <c r="AA104" s="5" t="str">
        <f>IF(AA65="","",AA65*PL!$C$10)</f>
        <v/>
      </c>
      <c r="AB104" s="5" t="str">
        <f>IF(AB65="","",AB65*PL!$C$10)</f>
        <v/>
      </c>
    </row>
    <row r="105" spans="2:28" ht="15" customHeight="1" x14ac:dyDescent="0.2">
      <c r="B105" s="1" t="s">
        <v>21</v>
      </c>
      <c r="C105" s="5" t="str">
        <f>IF(C66="","",C66*PL!$C$10)</f>
        <v/>
      </c>
      <c r="D105" s="5" t="str">
        <f>IF(D66="","",D66*PL!$C$10)</f>
        <v/>
      </c>
      <c r="E105" s="5" t="str">
        <f>IF(E66="","",E66*PL!$C$10)</f>
        <v/>
      </c>
      <c r="F105" s="5" t="str">
        <f>IF(F66="","",F66*PL!$C$10)</f>
        <v/>
      </c>
      <c r="G105" s="5" t="str">
        <f>IF(G66="","",G66*PL!$C$10)</f>
        <v/>
      </c>
      <c r="H105" s="5" t="str">
        <f>IF(H66="","",H66*PL!$C$10)</f>
        <v/>
      </c>
      <c r="I105" s="5" t="str">
        <f>IF(I66="","",I66*PL!$C$10)</f>
        <v/>
      </c>
      <c r="J105" s="5" t="str">
        <f>IF(J66="","",J66*PL!$C$10)</f>
        <v/>
      </c>
      <c r="K105" s="15" t="str">
        <f>IF(K66="","",K66*PL!$C$10)</f>
        <v/>
      </c>
      <c r="L105" s="5" t="str">
        <f>IF(L66="","",L66*PL!$C$10)</f>
        <v/>
      </c>
      <c r="M105" s="5" t="str">
        <f>IF(M66="","",M66*PL!$C$10)</f>
        <v/>
      </c>
      <c r="N105" s="5" t="str">
        <f>IF(N66="","",N66*PL!$C$10)</f>
        <v/>
      </c>
      <c r="O105" s="15" t="str">
        <f>IF(O66="","",O66*PL!$C$10)</f>
        <v/>
      </c>
      <c r="P105" s="5" t="str">
        <f>IF(P66="","",P66*PL!$C$10)</f>
        <v/>
      </c>
      <c r="Q105" s="5" t="str">
        <f>IF(Q66="","",Q66*PL!$C$10)</f>
        <v/>
      </c>
      <c r="R105" s="5" t="str">
        <f>IF(R66="","",R66*PL!$C$10)</f>
        <v/>
      </c>
      <c r="S105" s="5" t="str">
        <f>IF(S66="","",S66*PL!$C$10)</f>
        <v/>
      </c>
      <c r="T105" s="5" t="str">
        <f>IF(T66="","",T66*PL!$C$10)</f>
        <v/>
      </c>
      <c r="U105" s="5" t="str">
        <f>IF(U66="","",U66*PL!$C$10)</f>
        <v/>
      </c>
      <c r="V105" s="5" t="str">
        <f>IF(V66="","",V66*PL!$C$10)</f>
        <v/>
      </c>
      <c r="W105" s="5" t="str">
        <f>IF(W66="","",W66*PL!$C$10)</f>
        <v/>
      </c>
      <c r="X105" s="5" t="str">
        <f>IF(X66="","",X66*PL!$C$10)</f>
        <v/>
      </c>
      <c r="Y105" s="5" t="str">
        <f>IF(Y66="","",Y66*PL!$C$10)</f>
        <v/>
      </c>
      <c r="Z105" s="5" t="str">
        <f>IF(Z66="","",Z66*PL!$C$10)</f>
        <v/>
      </c>
      <c r="AA105" s="5" t="str">
        <f>IF(AA66="","",AA66*PL!$C$10)</f>
        <v/>
      </c>
      <c r="AB105" s="5" t="str">
        <f>IF(AB66="","",AB66*PL!$C$10)</f>
        <v/>
      </c>
    </row>
    <row r="106" spans="2:28" ht="15" customHeight="1" x14ac:dyDescent="0.2">
      <c r="B106" s="4" t="s">
        <v>33</v>
      </c>
      <c r="C106" s="5" t="str">
        <f>IF(C67="","",C67*PL!$C$10)</f>
        <v/>
      </c>
      <c r="D106" s="5" t="str">
        <f>IF(D67="","",D67*PL!$C$10)</f>
        <v/>
      </c>
      <c r="E106" s="5" t="str">
        <f>IF(E67="","",E67*PL!$C$10)</f>
        <v/>
      </c>
      <c r="F106" s="5" t="str">
        <f>IF(F67="","",F67*PL!$C$10)</f>
        <v/>
      </c>
      <c r="G106" s="5" t="str">
        <f>IF(G67="","",G67*PL!$C$10)</f>
        <v/>
      </c>
      <c r="H106" s="5" t="str">
        <f>IF(H67="","",H67*PL!$C$10)</f>
        <v/>
      </c>
      <c r="I106" s="5" t="str">
        <f>IF(I67="","",I67*PL!$C$10)</f>
        <v/>
      </c>
      <c r="J106" s="5" t="str">
        <f>IF(J67="","",J67*PL!$C$10)</f>
        <v/>
      </c>
      <c r="K106" s="15" t="str">
        <f>IF(K67="","",K67*PL!$C$10)</f>
        <v/>
      </c>
      <c r="L106" s="5" t="str">
        <f>IF(L67="","",L67*PL!$C$10)</f>
        <v/>
      </c>
      <c r="M106" s="5" t="str">
        <f>IF(M67="","",M67*PL!$C$10)</f>
        <v/>
      </c>
      <c r="N106" s="5" t="str">
        <f>IF(N67="","",N67*PL!$C$10)</f>
        <v/>
      </c>
      <c r="O106" s="15" t="str">
        <f>IF(O67="","",O67*PL!$C$10)</f>
        <v/>
      </c>
      <c r="P106" s="5" t="str">
        <f>IF(P67="","",P67*PL!$C$10)</f>
        <v/>
      </c>
      <c r="Q106" s="5" t="str">
        <f>IF(Q67="","",Q67*PL!$C$10)</f>
        <v/>
      </c>
      <c r="R106" s="5" t="str">
        <f>IF(R67="","",R67*PL!$C$10)</f>
        <v/>
      </c>
      <c r="S106" s="5" t="str">
        <f>IF(S67="","",S67*PL!$C$10)</f>
        <v/>
      </c>
      <c r="T106" s="5" t="str">
        <f>IF(T67="","",T67*PL!$C$10)</f>
        <v/>
      </c>
      <c r="U106" s="5" t="str">
        <f>IF(U67="","",U67*PL!$C$10)</f>
        <v/>
      </c>
      <c r="V106" s="5" t="str">
        <f>IF(V67="","",V67*PL!$C$10)</f>
        <v/>
      </c>
      <c r="W106" s="5" t="str">
        <f>IF(W67="","",W67*PL!$C$10)</f>
        <v/>
      </c>
      <c r="X106" s="5" t="str">
        <f>IF(X67="","",X67*PL!$C$10)</f>
        <v/>
      </c>
      <c r="Y106" s="5" t="str">
        <f>IF(Y67="","",Y67*PL!$C$10)</f>
        <v/>
      </c>
      <c r="Z106" s="5" t="str">
        <f>IF(Z67="","",Z67*PL!$C$10)</f>
        <v/>
      </c>
      <c r="AA106" s="5" t="str">
        <f>IF(AA67="","",AA67*PL!$C$10)</f>
        <v/>
      </c>
      <c r="AB106" s="5" t="str">
        <f>IF(AB67="","",AB67*PL!$C$10)</f>
        <v/>
      </c>
    </row>
    <row r="107" spans="2:28" ht="15" customHeight="1" x14ac:dyDescent="0.2">
      <c r="B107" s="4" t="s">
        <v>32</v>
      </c>
      <c r="C107" s="5" t="str">
        <f>IF(C68="","",C68*PL!$C$10)</f>
        <v/>
      </c>
      <c r="D107" s="5" t="str">
        <f>IF(D68="","",D68*PL!$C$10)</f>
        <v/>
      </c>
      <c r="E107" s="5" t="str">
        <f>IF(E68="","",E68*PL!$C$10)</f>
        <v/>
      </c>
      <c r="F107" s="5" t="str">
        <f>IF(F68="","",F68*PL!$C$10)</f>
        <v/>
      </c>
      <c r="G107" s="5" t="str">
        <f>IF(G68="","",G68*PL!$C$10)</f>
        <v/>
      </c>
      <c r="H107" s="5" t="str">
        <f>IF(H68="","",H68*PL!$C$10)</f>
        <v/>
      </c>
      <c r="I107" s="5" t="str">
        <f>IF(I68="","",I68*PL!$C$10)</f>
        <v/>
      </c>
      <c r="J107" s="5" t="str">
        <f>IF(J68="","",J68*PL!$C$10)</f>
        <v/>
      </c>
      <c r="K107" s="15" t="str">
        <f>IF(K68="","",K68*PL!$C$10)</f>
        <v/>
      </c>
      <c r="L107" s="5" t="str">
        <f>IF(L68="","",L68*PL!$C$10)</f>
        <v/>
      </c>
      <c r="M107" s="5" t="str">
        <f>IF(M68="","",M68*PL!$C$10)</f>
        <v/>
      </c>
      <c r="N107" s="5" t="str">
        <f>IF(N68="","",N68*PL!$C$10)</f>
        <v/>
      </c>
      <c r="O107" s="15" t="str">
        <f>IF(O68="","",O68*PL!$C$10)</f>
        <v/>
      </c>
      <c r="P107" s="5" t="str">
        <f>IF(P68="","",P68*PL!$C$10)</f>
        <v/>
      </c>
      <c r="Q107" s="5" t="str">
        <f>IF(Q68="","",Q68*PL!$C$10)</f>
        <v/>
      </c>
      <c r="R107" s="5" t="str">
        <f>IF(R68="","",R68*PL!$C$10)</f>
        <v/>
      </c>
      <c r="S107" s="5" t="str">
        <f>IF(S68="","",S68*PL!$C$10)</f>
        <v/>
      </c>
      <c r="T107" s="5" t="str">
        <f>IF(T68="","",T68*PL!$C$10)</f>
        <v/>
      </c>
      <c r="U107" s="5" t="str">
        <f>IF(U68="","",U68*PL!$C$10)</f>
        <v/>
      </c>
      <c r="V107" s="5" t="str">
        <f>IF(V68="","",V68*PL!$C$10)</f>
        <v/>
      </c>
      <c r="W107" s="5" t="str">
        <f>IF(W68="","",W68*PL!$C$10)</f>
        <v/>
      </c>
      <c r="X107" s="5" t="str">
        <f>IF(X68="","",X68*PL!$C$10)</f>
        <v/>
      </c>
      <c r="Y107" s="5" t="str">
        <f>IF(Y68="","",Y68*PL!$C$10)</f>
        <v/>
      </c>
      <c r="Z107" s="5" t="str">
        <f>IF(Z68="","",Z68*PL!$C$10)</f>
        <v/>
      </c>
      <c r="AA107" s="5" t="str">
        <f>IF(AA68="","",AA68*PL!$C$10)</f>
        <v/>
      </c>
      <c r="AB107" s="5" t="str">
        <f>IF(AB68="","",AB68*PL!$C$10)</f>
        <v/>
      </c>
    </row>
    <row r="108" spans="2:28" ht="15" customHeight="1" x14ac:dyDescent="0.2">
      <c r="B108" s="12" t="s">
        <v>22</v>
      </c>
      <c r="C108" s="10" t="str">
        <f>IF(C69="","",C69*PL!$C$10)</f>
        <v/>
      </c>
      <c r="D108" s="10" t="str">
        <f>IF(D69="","",D69*PL!$C$10)</f>
        <v/>
      </c>
      <c r="E108" s="10" t="str">
        <f>IF(E69="","",E69*PL!$C$10)</f>
        <v/>
      </c>
      <c r="F108" s="10" t="str">
        <f>IF(F69="","",F69*PL!$C$10)</f>
        <v/>
      </c>
      <c r="G108" s="10" t="str">
        <f>IF(G69="","",G69*PL!$C$10)</f>
        <v/>
      </c>
      <c r="H108" s="10" t="str">
        <f>IF(H69="","",H69*PL!$C$10)</f>
        <v/>
      </c>
      <c r="I108" s="10" t="str">
        <f>IF(I69="","",I69*PL!$C$10)</f>
        <v/>
      </c>
      <c r="J108" s="10" t="str">
        <f>IF(J69="","",J69*PL!$C$10)</f>
        <v/>
      </c>
      <c r="K108" s="16" t="str">
        <f>IF(K69="","",K69*PL!$C$10)</f>
        <v/>
      </c>
      <c r="L108" s="10" t="str">
        <f>IF(L69="","",L69*PL!$C$10)</f>
        <v/>
      </c>
      <c r="M108" s="10" t="str">
        <f>IF(M69="","",M69*PL!$C$10)</f>
        <v/>
      </c>
      <c r="N108" s="10" t="str">
        <f>IF(N69="","",N69*PL!$C$10)</f>
        <v/>
      </c>
      <c r="O108" s="16" t="str">
        <f>IF(O69="","",O69*PL!$C$10)</f>
        <v/>
      </c>
      <c r="P108" s="10" t="str">
        <f>IF(P69="","",P69*PL!$C$10)</f>
        <v/>
      </c>
      <c r="Q108" s="10" t="str">
        <f>IF(Q69="","",Q69*PL!$C$10)</f>
        <v/>
      </c>
      <c r="R108" s="10" t="str">
        <f>IF(R69="","",R69*PL!$C$10)</f>
        <v/>
      </c>
      <c r="S108" s="10" t="str">
        <f>IF(S69="","",S69*PL!$C$10)</f>
        <v/>
      </c>
      <c r="T108" s="10" t="str">
        <f>IF(T69="","",T69*PL!$C$10)</f>
        <v/>
      </c>
      <c r="U108" s="10" t="str">
        <f>IF(U69="","",U69*PL!$C$10)</f>
        <v/>
      </c>
      <c r="V108" s="10" t="str">
        <f>IF(V69="","",V69*PL!$C$10)</f>
        <v/>
      </c>
      <c r="W108" s="10" t="str">
        <f>IF(W69="","",W69*PL!$C$10)</f>
        <v/>
      </c>
      <c r="X108" s="10" t="str">
        <f>IF(X69="","",X69*PL!$C$10)</f>
        <v/>
      </c>
      <c r="Y108" s="10" t="str">
        <f>IF(Y69="","",Y69*PL!$C$10)</f>
        <v/>
      </c>
      <c r="Z108" s="10" t="str">
        <f>IF(Z69="","",Z69*PL!$C$10)</f>
        <v/>
      </c>
      <c r="AA108" s="10" t="str">
        <f>IF(AA69="","",AA69*PL!$C$10)</f>
        <v/>
      </c>
      <c r="AB108" s="10" t="str">
        <f>IF(AB69="","",AB69*PL!$C$10)</f>
        <v/>
      </c>
    </row>
    <row r="109" spans="2:28" ht="15" customHeight="1" x14ac:dyDescent="0.25">
      <c r="B109" s="11" t="s">
        <v>23</v>
      </c>
      <c r="C109" s="10">
        <f>SUM(C100:C108)</f>
        <v>0</v>
      </c>
      <c r="D109" s="10">
        <f t="shared" ref="D109:AB109" si="32">SUM(D100:D108)</f>
        <v>0</v>
      </c>
      <c r="E109" s="10">
        <f t="shared" si="32"/>
        <v>0</v>
      </c>
      <c r="F109" s="10">
        <f t="shared" si="32"/>
        <v>0</v>
      </c>
      <c r="G109" s="10">
        <f t="shared" si="32"/>
        <v>0</v>
      </c>
      <c r="H109" s="10">
        <f t="shared" si="32"/>
        <v>0</v>
      </c>
      <c r="I109" s="10">
        <f t="shared" si="32"/>
        <v>0</v>
      </c>
      <c r="J109" s="10">
        <f t="shared" si="32"/>
        <v>0</v>
      </c>
      <c r="K109" s="16">
        <f t="shared" si="32"/>
        <v>0</v>
      </c>
      <c r="L109" s="10">
        <f t="shared" si="32"/>
        <v>38.758180999999986</v>
      </c>
      <c r="M109" s="10">
        <f t="shared" si="32"/>
        <v>36.06376199999999</v>
      </c>
      <c r="N109" s="10">
        <f t="shared" si="32"/>
        <v>32.954816999999998</v>
      </c>
      <c r="O109" s="16">
        <f t="shared" si="32"/>
        <v>30.156766499999993</v>
      </c>
      <c r="P109" s="10">
        <f t="shared" si="32"/>
        <v>-2.2798929999999968</v>
      </c>
      <c r="Q109" s="10">
        <f t="shared" si="32"/>
        <v>-2.1762615000000007</v>
      </c>
      <c r="R109" s="10">
        <f t="shared" si="32"/>
        <v>-1.6581039999999976</v>
      </c>
      <c r="S109" s="10">
        <f t="shared" si="32"/>
        <v>-2.3835245000000018</v>
      </c>
      <c r="T109" s="10">
        <f t="shared" si="32"/>
        <v>-2.3835244999999965</v>
      </c>
      <c r="U109" s="10">
        <f t="shared" si="32"/>
        <v>-2.4871560000000015</v>
      </c>
      <c r="V109" s="10">
        <f t="shared" si="32"/>
        <v>-2.3835244999999983</v>
      </c>
      <c r="W109" s="10">
        <f t="shared" si="32"/>
        <v>-2.3835244999999983</v>
      </c>
      <c r="X109" s="10">
        <f t="shared" si="32"/>
        <v>-2.4871560000000015</v>
      </c>
      <c r="Y109" s="10">
        <f t="shared" si="32"/>
        <v>-2.176261499999999</v>
      </c>
      <c r="Z109" s="10">
        <f t="shared" si="32"/>
        <v>-2.4871559999999993</v>
      </c>
      <c r="AA109" s="10">
        <f t="shared" si="32"/>
        <v>-2.3835244999999983</v>
      </c>
      <c r="AB109" s="10">
        <f t="shared" si="32"/>
        <v>0</v>
      </c>
    </row>
    <row r="110" spans="2:28" ht="15" customHeight="1" x14ac:dyDescent="0.2">
      <c r="B110" s="1" t="s">
        <v>24</v>
      </c>
      <c r="C110" s="5" t="str">
        <f>IF(C71="","",C71*PL!$E$10)</f>
        <v/>
      </c>
      <c r="D110" s="5" t="str">
        <f>IF(D71="","",D71*PL!$E$10)</f>
        <v/>
      </c>
      <c r="E110" s="5" t="str">
        <f>IF(E71="","",E71*PL!$E$10)</f>
        <v/>
      </c>
      <c r="F110" s="5" t="str">
        <f>IF(F71="","",F71*PL!$E$10)</f>
        <v/>
      </c>
      <c r="G110" s="5" t="str">
        <f>IF(G71="","",G71*PL!$E$10)</f>
        <v/>
      </c>
      <c r="H110" s="5" t="str">
        <f>IF(H71="","",H71*PL!$E$10)</f>
        <v/>
      </c>
      <c r="I110" s="5" t="str">
        <f>IF(I71="","",I71*PL!$E$10)</f>
        <v/>
      </c>
      <c r="J110" s="5" t="str">
        <f>IF(J71="","",J71*PL!$E$10)</f>
        <v/>
      </c>
      <c r="K110" s="15" t="str">
        <f>IF(K71="","",K71*PL!$E$10)</f>
        <v/>
      </c>
      <c r="L110" s="5" t="str">
        <f>IF(L71="","",L71*PL!$E$10)</f>
        <v/>
      </c>
      <c r="M110" s="5" t="str">
        <f>IF(M71="","",M71*PL!$E$10)</f>
        <v/>
      </c>
      <c r="N110" s="5" t="str">
        <f>IF(N71="","",N71*PL!$E$10)</f>
        <v/>
      </c>
      <c r="O110" s="15" t="str">
        <f>IF(O71="","",O71*PL!$E$10)</f>
        <v/>
      </c>
      <c r="P110" s="5" t="str">
        <f>IF(P71="","",P71*PL!$E$10)</f>
        <v/>
      </c>
      <c r="Q110" s="5" t="str">
        <f>IF(Q71="","",Q71*PL!$E$10)</f>
        <v/>
      </c>
      <c r="R110" s="5" t="str">
        <f>IF(R71="","",R71*PL!$E$10)</f>
        <v/>
      </c>
      <c r="S110" s="5" t="str">
        <f>IF(S71="","",S71*PL!$E$10)</f>
        <v/>
      </c>
      <c r="T110" s="5" t="str">
        <f>IF(T71="","",T71*PL!$E$10)</f>
        <v/>
      </c>
      <c r="U110" s="5" t="str">
        <f>IF(U71="","",U71*PL!$E$10)</f>
        <v/>
      </c>
      <c r="V110" s="5" t="str">
        <f>IF(V71="","",V71*PL!$E$10)</f>
        <v/>
      </c>
      <c r="W110" s="5" t="str">
        <f>IF(W71="","",W71*PL!$E$10)</f>
        <v/>
      </c>
      <c r="X110" s="5" t="str">
        <f>IF(X71="","",X71*PL!$E$10)</f>
        <v/>
      </c>
      <c r="Y110" s="5" t="str">
        <f>IF(Y71="","",Y71*PL!$E$10)</f>
        <v/>
      </c>
      <c r="Z110" s="5" t="str">
        <f>IF(Z71="","",Z71*PL!$E$10)</f>
        <v/>
      </c>
      <c r="AA110" s="5" t="str">
        <f>IF(AA71="","",AA71*PL!$E$10)</f>
        <v/>
      </c>
      <c r="AB110" s="5" t="str">
        <f>IF(AB71="","",AB71*PL!$E$10)</f>
        <v/>
      </c>
    </row>
    <row r="111" spans="2:28" ht="15" customHeight="1" x14ac:dyDescent="0.2">
      <c r="B111" s="1" t="s">
        <v>25</v>
      </c>
      <c r="C111" s="5" t="str">
        <f>IF(C72="","",C72*PL!$E$10)</f>
        <v/>
      </c>
      <c r="D111" s="5" t="str">
        <f>IF(D72="","",D72*PL!$E$10)</f>
        <v/>
      </c>
      <c r="E111" s="5" t="str">
        <f>IF(E72="","",E72*PL!$E$10)</f>
        <v/>
      </c>
      <c r="F111" s="5" t="str">
        <f>IF(F72="","",F72*PL!$E$10)</f>
        <v/>
      </c>
      <c r="G111" s="5" t="str">
        <f>IF(G72="","",G72*PL!$E$10)</f>
        <v/>
      </c>
      <c r="H111" s="5" t="str">
        <f>IF(H72="","",H72*PL!$E$10)</f>
        <v/>
      </c>
      <c r="I111" s="5" t="str">
        <f>IF(I72="","",I72*PL!$E$10)</f>
        <v/>
      </c>
      <c r="J111" s="5" t="str">
        <f>IF(J72="","",J72*PL!$E$10)</f>
        <v/>
      </c>
      <c r="K111" s="15" t="str">
        <f>IF(K72="","",K72*PL!$E$10)</f>
        <v/>
      </c>
      <c r="L111" s="5">
        <f>IF(L72="","",L72*PL!$E$10*PL!$E$11*PL!$E$12*PL!$E$14)</f>
        <v>-4.0059951750000007</v>
      </c>
      <c r="M111" s="5">
        <f>IF(M72="","",M72*PL!$E$10*PL!$E$11*PL!$E$12*PL!$E$14)</f>
        <v>-3.9032773500000002</v>
      </c>
      <c r="N111" s="5">
        <f>IF(N72="","",N72*PL!$E$10*PL!$E$11*PL!$E$12*PL!$E$14)</f>
        <v>-3.6978417000000006</v>
      </c>
      <c r="O111" s="15">
        <f>IF(O72="","",O72*PL!$E$10*PL!$E$11*PL!$E$12*PL!$E$14)</f>
        <v>-3.5951238750000005</v>
      </c>
      <c r="P111" s="5">
        <f>IF(P72="","",P72*PL!$E$10*PL!$E$11*PL!$E$12*PL!$E$14)</f>
        <v>0</v>
      </c>
      <c r="Q111" s="5">
        <f>IF(Q72="","",Q72*PL!$E$10*PL!$E$11*PL!$E$12*PL!$E$14)</f>
        <v>0</v>
      </c>
      <c r="R111" s="5">
        <f>IF(R72="","",R72*PL!$E$10*PL!$E$11*PL!$E$12*PL!$E$14)</f>
        <v>0</v>
      </c>
      <c r="S111" s="5">
        <f>IF(S72="","",S72*PL!$E$10*PL!$E$11*PL!$E$12*PL!$E$14)</f>
        <v>0</v>
      </c>
      <c r="T111" s="5">
        <f>IF(T72="","",T72*PL!$E$10*PL!$E$11*PL!$E$12*PL!$E$14)</f>
        <v>0</v>
      </c>
      <c r="U111" s="5">
        <f>IF(U72="","",U72*PL!$E$10*PL!$E$11*PL!$E$12*PL!$E$14)</f>
        <v>0</v>
      </c>
      <c r="V111" s="5">
        <f>IF(V72="","",V72*PL!$E$10*PL!$E$11*PL!$E$12*PL!$E$14)</f>
        <v>0</v>
      </c>
      <c r="W111" s="5">
        <f>IF(W72="","",W72*PL!$E$10*PL!$E$11*PL!$E$12*PL!$E$14)</f>
        <v>0</v>
      </c>
      <c r="X111" s="5">
        <f>IF(X72="","",X72*PL!$E$10*PL!$E$11*PL!$E$12*PL!$E$14)</f>
        <v>0</v>
      </c>
      <c r="Y111" s="5">
        <f>IF(Y72="","",Y72*PL!$E$10*PL!$E$11*PL!$E$12*PL!$E$14)</f>
        <v>0</v>
      </c>
      <c r="Z111" s="5">
        <f>IF(Z72="","",Z72*PL!$E$10*PL!$E$11*PL!$E$12*PL!$E$14)</f>
        <v>0</v>
      </c>
      <c r="AA111" s="5">
        <f>IF(AA72="","",AA72*PL!$E$10*PL!$E$11*PL!$E$12*PL!$E$14)</f>
        <v>0</v>
      </c>
      <c r="AB111" s="5">
        <f>IF(AB72="","",AB72*PL!$E$10*PL!$E$11*PL!$E$12*PL!$E$14)</f>
        <v>0</v>
      </c>
    </row>
    <row r="112" spans="2:28" ht="15" customHeight="1" x14ac:dyDescent="0.2">
      <c r="B112" s="1" t="s">
        <v>26</v>
      </c>
      <c r="C112" s="5" t="str">
        <f t="shared" ref="C112:AB112" si="33">IF(C73="","",C73)</f>
        <v/>
      </c>
      <c r="D112" s="5" t="str">
        <f t="shared" si="33"/>
        <v/>
      </c>
      <c r="E112" s="5" t="str">
        <f t="shared" si="33"/>
        <v/>
      </c>
      <c r="F112" s="5" t="str">
        <f t="shared" si="33"/>
        <v/>
      </c>
      <c r="G112" s="5" t="str">
        <f t="shared" si="33"/>
        <v/>
      </c>
      <c r="H112" s="5" t="str">
        <f t="shared" si="33"/>
        <v/>
      </c>
      <c r="I112" s="5" t="str">
        <f t="shared" si="33"/>
        <v/>
      </c>
      <c r="J112" s="5" t="str">
        <f t="shared" si="33"/>
        <v/>
      </c>
      <c r="K112" s="15" t="str">
        <f t="shared" si="33"/>
        <v/>
      </c>
      <c r="L112" s="5" t="str">
        <f t="shared" si="33"/>
        <v/>
      </c>
      <c r="M112" s="5" t="str">
        <f t="shared" si="33"/>
        <v/>
      </c>
      <c r="N112" s="5" t="str">
        <f t="shared" si="33"/>
        <v/>
      </c>
      <c r="O112" s="15" t="str">
        <f t="shared" si="33"/>
        <v/>
      </c>
      <c r="P112" s="5" t="str">
        <f t="shared" si="33"/>
        <v/>
      </c>
      <c r="Q112" s="5" t="str">
        <f t="shared" si="33"/>
        <v/>
      </c>
      <c r="R112" s="5" t="str">
        <f t="shared" si="33"/>
        <v/>
      </c>
      <c r="S112" s="5" t="str">
        <f t="shared" si="33"/>
        <v/>
      </c>
      <c r="T112" s="5" t="str">
        <f t="shared" si="33"/>
        <v/>
      </c>
      <c r="U112" s="5" t="str">
        <f t="shared" si="33"/>
        <v/>
      </c>
      <c r="V112" s="5" t="str">
        <f t="shared" si="33"/>
        <v/>
      </c>
      <c r="W112" s="5" t="str">
        <f t="shared" si="33"/>
        <v/>
      </c>
      <c r="X112" s="5" t="str">
        <f t="shared" si="33"/>
        <v/>
      </c>
      <c r="Y112" s="5" t="str">
        <f t="shared" si="33"/>
        <v/>
      </c>
      <c r="Z112" s="5" t="str">
        <f t="shared" si="33"/>
        <v/>
      </c>
      <c r="AA112" s="5" t="str">
        <f t="shared" si="33"/>
        <v/>
      </c>
      <c r="AB112" s="5" t="str">
        <f t="shared" si="33"/>
        <v/>
      </c>
    </row>
    <row r="113" spans="2:28" ht="15" customHeight="1" x14ac:dyDescent="0.2">
      <c r="B113" s="6" t="s">
        <v>27</v>
      </c>
      <c r="C113" s="10" t="str">
        <f t="shared" ref="C113:AB113" si="34">IF(C74="","",C74)</f>
        <v/>
      </c>
      <c r="D113" s="10" t="str">
        <f t="shared" si="34"/>
        <v/>
      </c>
      <c r="E113" s="10" t="str">
        <f t="shared" si="34"/>
        <v/>
      </c>
      <c r="F113" s="10" t="str">
        <f t="shared" si="34"/>
        <v/>
      </c>
      <c r="G113" s="10" t="str">
        <f t="shared" si="34"/>
        <v/>
      </c>
      <c r="H113" s="10" t="str">
        <f t="shared" si="34"/>
        <v/>
      </c>
      <c r="I113" s="10" t="str">
        <f t="shared" si="34"/>
        <v/>
      </c>
      <c r="J113" s="10" t="str">
        <f t="shared" si="34"/>
        <v/>
      </c>
      <c r="K113" s="16" t="str">
        <f t="shared" si="34"/>
        <v/>
      </c>
      <c r="L113" s="10" t="str">
        <f t="shared" si="34"/>
        <v/>
      </c>
      <c r="M113" s="10" t="str">
        <f t="shared" si="34"/>
        <v/>
      </c>
      <c r="N113" s="10" t="str">
        <f t="shared" si="34"/>
        <v/>
      </c>
      <c r="O113" s="16" t="str">
        <f t="shared" si="34"/>
        <v/>
      </c>
      <c r="P113" s="10" t="str">
        <f t="shared" si="34"/>
        <v/>
      </c>
      <c r="Q113" s="10" t="str">
        <f t="shared" si="34"/>
        <v/>
      </c>
      <c r="R113" s="10" t="str">
        <f t="shared" si="34"/>
        <v/>
      </c>
      <c r="S113" s="10" t="str">
        <f t="shared" si="34"/>
        <v/>
      </c>
      <c r="T113" s="10" t="str">
        <f t="shared" si="34"/>
        <v/>
      </c>
      <c r="U113" s="10" t="str">
        <f t="shared" si="34"/>
        <v/>
      </c>
      <c r="V113" s="10" t="str">
        <f t="shared" si="34"/>
        <v/>
      </c>
      <c r="W113" s="10" t="str">
        <f t="shared" si="34"/>
        <v/>
      </c>
      <c r="X113" s="10" t="str">
        <f t="shared" si="34"/>
        <v/>
      </c>
      <c r="Y113" s="10" t="str">
        <f t="shared" si="34"/>
        <v/>
      </c>
      <c r="Z113" s="10" t="str">
        <f t="shared" si="34"/>
        <v/>
      </c>
      <c r="AA113" s="10" t="str">
        <f t="shared" si="34"/>
        <v/>
      </c>
      <c r="AB113" s="10" t="str">
        <f t="shared" si="34"/>
        <v/>
      </c>
    </row>
    <row r="114" spans="2:28" ht="15" customHeight="1" x14ac:dyDescent="0.25">
      <c r="B114" s="11" t="s">
        <v>28</v>
      </c>
      <c r="C114" s="10">
        <f>SUM(C110:C113)</f>
        <v>0</v>
      </c>
      <c r="D114" s="10">
        <f t="shared" ref="D114:AB114" si="35">SUM(D110:D113)</f>
        <v>0</v>
      </c>
      <c r="E114" s="10">
        <f t="shared" si="35"/>
        <v>0</v>
      </c>
      <c r="F114" s="10">
        <f t="shared" si="35"/>
        <v>0</v>
      </c>
      <c r="G114" s="10">
        <f t="shared" si="35"/>
        <v>0</v>
      </c>
      <c r="H114" s="10">
        <f t="shared" si="35"/>
        <v>0</v>
      </c>
      <c r="I114" s="10">
        <f t="shared" si="35"/>
        <v>0</v>
      </c>
      <c r="J114" s="10">
        <f t="shared" si="35"/>
        <v>0</v>
      </c>
      <c r="K114" s="16">
        <f t="shared" si="35"/>
        <v>0</v>
      </c>
      <c r="L114" s="10">
        <f t="shared" si="35"/>
        <v>-4.0059951750000007</v>
      </c>
      <c r="M114" s="10">
        <f t="shared" si="35"/>
        <v>-3.9032773500000002</v>
      </c>
      <c r="N114" s="10">
        <f t="shared" si="35"/>
        <v>-3.6978417000000006</v>
      </c>
      <c r="O114" s="16">
        <f t="shared" si="35"/>
        <v>-3.5951238750000005</v>
      </c>
      <c r="P114" s="10">
        <f t="shared" si="35"/>
        <v>0</v>
      </c>
      <c r="Q114" s="10">
        <f t="shared" si="35"/>
        <v>0</v>
      </c>
      <c r="R114" s="10">
        <f t="shared" si="35"/>
        <v>0</v>
      </c>
      <c r="S114" s="10">
        <f t="shared" si="35"/>
        <v>0</v>
      </c>
      <c r="T114" s="10">
        <f t="shared" si="35"/>
        <v>0</v>
      </c>
      <c r="U114" s="10">
        <f t="shared" si="35"/>
        <v>0</v>
      </c>
      <c r="V114" s="10">
        <f t="shared" si="35"/>
        <v>0</v>
      </c>
      <c r="W114" s="10">
        <f t="shared" si="35"/>
        <v>0</v>
      </c>
      <c r="X114" s="10">
        <f t="shared" si="35"/>
        <v>0</v>
      </c>
      <c r="Y114" s="10">
        <f t="shared" si="35"/>
        <v>0</v>
      </c>
      <c r="Z114" s="10">
        <f t="shared" si="35"/>
        <v>0</v>
      </c>
      <c r="AA114" s="10">
        <f t="shared" si="35"/>
        <v>0</v>
      </c>
      <c r="AB114" s="10">
        <f t="shared" si="35"/>
        <v>0</v>
      </c>
    </row>
    <row r="115" spans="2:28" ht="15" customHeight="1" x14ac:dyDescent="0.2">
      <c r="B115" s="6" t="s">
        <v>29</v>
      </c>
      <c r="C115" s="10" t="str">
        <f t="shared" ref="C115:AB115" si="36">IF(C76="","",C76)</f>
        <v/>
      </c>
      <c r="D115" s="10" t="str">
        <f t="shared" si="36"/>
        <v/>
      </c>
      <c r="E115" s="10" t="str">
        <f t="shared" si="36"/>
        <v/>
      </c>
      <c r="F115" s="10" t="str">
        <f t="shared" si="36"/>
        <v/>
      </c>
      <c r="G115" s="10" t="str">
        <f t="shared" si="36"/>
        <v/>
      </c>
      <c r="H115" s="10" t="str">
        <f t="shared" si="36"/>
        <v/>
      </c>
      <c r="I115" s="10" t="str">
        <f t="shared" si="36"/>
        <v/>
      </c>
      <c r="J115" s="10" t="str">
        <f t="shared" si="36"/>
        <v/>
      </c>
      <c r="K115" s="16" t="str">
        <f t="shared" si="36"/>
        <v/>
      </c>
      <c r="L115" s="10" t="str">
        <f t="shared" si="36"/>
        <v/>
      </c>
      <c r="M115" s="10" t="str">
        <f t="shared" si="36"/>
        <v/>
      </c>
      <c r="N115" s="10" t="str">
        <f t="shared" si="36"/>
        <v/>
      </c>
      <c r="O115" s="16" t="str">
        <f t="shared" si="36"/>
        <v/>
      </c>
      <c r="P115" s="10" t="str">
        <f t="shared" si="36"/>
        <v/>
      </c>
      <c r="Q115" s="10" t="str">
        <f t="shared" si="36"/>
        <v/>
      </c>
      <c r="R115" s="10" t="str">
        <f t="shared" si="36"/>
        <v/>
      </c>
      <c r="S115" s="10" t="str">
        <f t="shared" si="36"/>
        <v/>
      </c>
      <c r="T115" s="10" t="str">
        <f t="shared" si="36"/>
        <v/>
      </c>
      <c r="U115" s="10" t="str">
        <f t="shared" si="36"/>
        <v/>
      </c>
      <c r="V115" s="10" t="str">
        <f t="shared" si="36"/>
        <v/>
      </c>
      <c r="W115" s="10" t="str">
        <f t="shared" si="36"/>
        <v/>
      </c>
      <c r="X115" s="10" t="str">
        <f t="shared" si="36"/>
        <v/>
      </c>
      <c r="Y115" s="10" t="str">
        <f t="shared" si="36"/>
        <v/>
      </c>
      <c r="Z115" s="10" t="str">
        <f t="shared" si="36"/>
        <v/>
      </c>
      <c r="AA115" s="10" t="str">
        <f t="shared" si="36"/>
        <v/>
      </c>
      <c r="AB115" s="10" t="str">
        <f t="shared" si="36"/>
        <v/>
      </c>
    </row>
    <row r="116" spans="2:28" ht="15" customHeight="1" x14ac:dyDescent="0.25">
      <c r="B116" s="11" t="s">
        <v>30</v>
      </c>
      <c r="C116" s="10">
        <f>SUM(C115)</f>
        <v>0</v>
      </c>
      <c r="D116" s="10">
        <f t="shared" ref="D116:AB116" si="37">SUM(D115)</f>
        <v>0</v>
      </c>
      <c r="E116" s="10">
        <f t="shared" si="37"/>
        <v>0</v>
      </c>
      <c r="F116" s="10">
        <f t="shared" si="37"/>
        <v>0</v>
      </c>
      <c r="G116" s="10">
        <f t="shared" si="37"/>
        <v>0</v>
      </c>
      <c r="H116" s="10">
        <f t="shared" si="37"/>
        <v>0</v>
      </c>
      <c r="I116" s="10">
        <f t="shared" si="37"/>
        <v>0</v>
      </c>
      <c r="J116" s="10">
        <f t="shared" si="37"/>
        <v>0</v>
      </c>
      <c r="K116" s="16">
        <f t="shared" si="37"/>
        <v>0</v>
      </c>
      <c r="L116" s="10">
        <f t="shared" si="37"/>
        <v>0</v>
      </c>
      <c r="M116" s="10">
        <f t="shared" si="37"/>
        <v>0</v>
      </c>
      <c r="N116" s="10">
        <f t="shared" si="37"/>
        <v>0</v>
      </c>
      <c r="O116" s="16">
        <f t="shared" si="37"/>
        <v>0</v>
      </c>
      <c r="P116" s="10">
        <f t="shared" si="37"/>
        <v>0</v>
      </c>
      <c r="Q116" s="10">
        <f t="shared" si="37"/>
        <v>0</v>
      </c>
      <c r="R116" s="10">
        <f t="shared" si="37"/>
        <v>0</v>
      </c>
      <c r="S116" s="10">
        <f t="shared" si="37"/>
        <v>0</v>
      </c>
      <c r="T116" s="10">
        <f t="shared" si="37"/>
        <v>0</v>
      </c>
      <c r="U116" s="10">
        <f t="shared" si="37"/>
        <v>0</v>
      </c>
      <c r="V116" s="10">
        <f t="shared" si="37"/>
        <v>0</v>
      </c>
      <c r="W116" s="10">
        <f t="shared" si="37"/>
        <v>0</v>
      </c>
      <c r="X116" s="10">
        <f t="shared" si="37"/>
        <v>0</v>
      </c>
      <c r="Y116" s="10">
        <f t="shared" si="37"/>
        <v>0</v>
      </c>
      <c r="Z116" s="10">
        <f t="shared" si="37"/>
        <v>0</v>
      </c>
      <c r="AA116" s="10">
        <f t="shared" si="37"/>
        <v>0</v>
      </c>
      <c r="AB116" s="10">
        <f t="shared" si="37"/>
        <v>0</v>
      </c>
    </row>
  </sheetData>
  <pageMargins left="0.7" right="0.7" top="0.75" bottom="0.75" header="0.3" footer="0.3"/>
  <ignoredErrors>
    <ignoredError sqref="C94:AB94 C96:AB99 C112:AB116 C109:AB10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B1:W116"/>
  <sheetViews>
    <sheetView showGridLines="0" zoomScale="80" zoomScaleNormal="80" workbookViewId="0"/>
  </sheetViews>
  <sheetFormatPr defaultColWidth="9" defaultRowHeight="14.25" x14ac:dyDescent="0.2"/>
  <cols>
    <col min="1" max="1" width="3.625" customWidth="1"/>
    <col min="2" max="2" width="32.625" style="1" customWidth="1"/>
    <col min="3" max="23" width="8.625" customWidth="1"/>
  </cols>
  <sheetData>
    <row r="1" spans="2:23" ht="15" customHeight="1" x14ac:dyDescent="0.2"/>
    <row r="2" spans="2:23" ht="15" customHeight="1" x14ac:dyDescent="0.25">
      <c r="B2" s="11" t="s">
        <v>35</v>
      </c>
      <c r="C2" s="6"/>
      <c r="D2" s="6"/>
      <c r="E2" s="6"/>
      <c r="F2" s="6"/>
      <c r="G2" s="6"/>
      <c r="H2" s="6"/>
      <c r="I2" s="6"/>
      <c r="J2" s="6"/>
      <c r="K2" s="6"/>
      <c r="L2" s="6"/>
      <c r="M2" s="6"/>
      <c r="N2" s="6"/>
      <c r="O2" s="6"/>
      <c r="P2" s="6"/>
      <c r="Q2" s="6"/>
      <c r="R2" s="6"/>
    </row>
    <row r="3" spans="2:23" ht="15" customHeight="1" x14ac:dyDescent="0.25">
      <c r="B3" s="7" t="s">
        <v>51</v>
      </c>
      <c r="C3" s="7">
        <v>2010</v>
      </c>
      <c r="D3" s="7">
        <v>2011</v>
      </c>
      <c r="E3" s="7">
        <v>2012</v>
      </c>
      <c r="F3" s="7">
        <v>2013</v>
      </c>
      <c r="G3" s="7">
        <v>2014</v>
      </c>
      <c r="H3" s="7">
        <v>2015</v>
      </c>
      <c r="I3" s="7">
        <v>2016</v>
      </c>
      <c r="J3" s="13">
        <v>2017</v>
      </c>
      <c r="K3" s="7">
        <v>2018</v>
      </c>
      <c r="L3" s="7">
        <v>2019</v>
      </c>
      <c r="M3" s="7">
        <v>2020</v>
      </c>
      <c r="N3" s="13">
        <v>2021</v>
      </c>
      <c r="O3" s="7">
        <v>2022</v>
      </c>
      <c r="P3" s="7">
        <v>2023</v>
      </c>
      <c r="Q3" s="7">
        <v>2024</v>
      </c>
      <c r="R3" s="7">
        <v>2025</v>
      </c>
      <c r="S3" s="7">
        <v>2026</v>
      </c>
      <c r="T3" s="7">
        <v>2027</v>
      </c>
      <c r="U3" s="7">
        <v>2028</v>
      </c>
      <c r="V3" s="7">
        <v>2029</v>
      </c>
      <c r="W3" s="7">
        <v>2030</v>
      </c>
    </row>
    <row r="4" spans="2:23" ht="15" customHeight="1" x14ac:dyDescent="0.25">
      <c r="B4" s="7" t="s">
        <v>34</v>
      </c>
      <c r="C4" s="8">
        <f>C21+C31+C36+C38</f>
        <v>0</v>
      </c>
      <c r="D4" s="8">
        <f t="shared" ref="D4:W4" si="0">D21+D31+D36+D38</f>
        <v>0</v>
      </c>
      <c r="E4" s="8">
        <f t="shared" si="0"/>
        <v>0</v>
      </c>
      <c r="F4" s="8">
        <f t="shared" si="0"/>
        <v>0</v>
      </c>
      <c r="G4" s="8">
        <f t="shared" si="0"/>
        <v>0</v>
      </c>
      <c r="H4" s="8">
        <f t="shared" si="0"/>
        <v>0</v>
      </c>
      <c r="I4" s="8">
        <f t="shared" si="0"/>
        <v>0</v>
      </c>
      <c r="J4" s="14">
        <f t="shared" si="0"/>
        <v>0</v>
      </c>
      <c r="K4" s="8">
        <f t="shared" si="0"/>
        <v>-22.9</v>
      </c>
      <c r="L4" s="8">
        <f t="shared" si="0"/>
        <v>3.0999999999999979</v>
      </c>
      <c r="M4" s="8">
        <f t="shared" si="0"/>
        <v>4.5</v>
      </c>
      <c r="N4" s="14">
        <f t="shared" si="0"/>
        <v>3.7999999999999972</v>
      </c>
      <c r="O4" s="8">
        <f t="shared" si="0"/>
        <v>3.8999999999999986</v>
      </c>
      <c r="P4" s="8">
        <f t="shared" si="0"/>
        <v>3.1999999999999993</v>
      </c>
      <c r="Q4" s="8">
        <f t="shared" si="0"/>
        <v>3.1999999999999993</v>
      </c>
      <c r="R4" s="8">
        <f t="shared" si="0"/>
        <v>3.3000000000000007</v>
      </c>
      <c r="S4" s="8">
        <f t="shared" si="0"/>
        <v>0</v>
      </c>
      <c r="T4" s="8">
        <f t="shared" si="0"/>
        <v>0</v>
      </c>
      <c r="U4" s="8">
        <f t="shared" si="0"/>
        <v>0</v>
      </c>
      <c r="V4" s="8">
        <f t="shared" si="0"/>
        <v>0</v>
      </c>
      <c r="W4" s="8">
        <f t="shared" si="0"/>
        <v>0</v>
      </c>
    </row>
    <row r="5" spans="2:23" ht="15" customHeight="1" x14ac:dyDescent="0.2">
      <c r="B5" s="1" t="s">
        <v>0</v>
      </c>
      <c r="C5" s="5"/>
      <c r="D5" s="5"/>
      <c r="E5" s="5"/>
      <c r="F5" s="5"/>
      <c r="G5" s="5"/>
      <c r="H5" s="5"/>
      <c r="I5" s="5"/>
      <c r="J5" s="15"/>
      <c r="K5" s="5">
        <v>-1.4</v>
      </c>
      <c r="L5" s="5">
        <v>-13.8</v>
      </c>
      <c r="M5" s="5">
        <v>-22.700000000000003</v>
      </c>
      <c r="N5" s="15">
        <v>-22.900000000000002</v>
      </c>
      <c r="O5" s="5">
        <v>-23.23918918918919</v>
      </c>
      <c r="P5" s="5">
        <v>-23.281756756756756</v>
      </c>
      <c r="Q5" s="5">
        <v>-23.381756756756758</v>
      </c>
      <c r="R5" s="5">
        <v>-23.381756756756758</v>
      </c>
      <c r="S5" s="5"/>
      <c r="T5" s="5"/>
      <c r="U5" s="5"/>
      <c r="V5" s="5"/>
      <c r="W5" s="5"/>
    </row>
    <row r="6" spans="2:23" ht="15" customHeight="1" x14ac:dyDescent="0.2">
      <c r="B6" s="1" t="s">
        <v>1</v>
      </c>
      <c r="C6" s="5"/>
      <c r="D6" s="5"/>
      <c r="E6" s="5"/>
      <c r="F6" s="5"/>
      <c r="G6" s="5"/>
      <c r="H6" s="5"/>
      <c r="I6" s="5"/>
      <c r="J6" s="15"/>
      <c r="K6" s="5"/>
      <c r="L6" s="5"/>
      <c r="M6" s="5"/>
      <c r="N6" s="15"/>
      <c r="O6" s="5"/>
      <c r="P6" s="5"/>
      <c r="Q6" s="5"/>
      <c r="R6" s="5"/>
      <c r="S6" s="5"/>
      <c r="T6" s="5"/>
      <c r="U6" s="5"/>
      <c r="V6" s="5"/>
      <c r="W6" s="5"/>
    </row>
    <row r="7" spans="2:23" ht="15" customHeight="1" x14ac:dyDescent="0.2">
      <c r="B7" s="1" t="s">
        <v>2</v>
      </c>
      <c r="C7" s="5"/>
      <c r="D7" s="5"/>
      <c r="E7" s="5"/>
      <c r="F7" s="5"/>
      <c r="G7" s="5"/>
      <c r="H7" s="5"/>
      <c r="I7" s="5"/>
      <c r="J7" s="15"/>
      <c r="K7" s="5"/>
      <c r="L7" s="5"/>
      <c r="M7" s="5"/>
      <c r="N7" s="15"/>
      <c r="O7" s="5"/>
      <c r="P7" s="5"/>
      <c r="Q7" s="5"/>
      <c r="R7" s="5"/>
      <c r="S7" s="5"/>
      <c r="T7" s="5"/>
      <c r="U7" s="5"/>
      <c r="V7" s="5"/>
      <c r="W7" s="5"/>
    </row>
    <row r="8" spans="2:23" ht="15" customHeight="1" x14ac:dyDescent="0.2">
      <c r="B8" s="1" t="s">
        <v>3</v>
      </c>
      <c r="C8" s="5"/>
      <c r="D8" s="5"/>
      <c r="E8" s="5"/>
      <c r="F8" s="5"/>
      <c r="G8" s="5"/>
      <c r="H8" s="5"/>
      <c r="I8" s="5"/>
      <c r="J8" s="15"/>
      <c r="K8" s="5"/>
      <c r="L8" s="5"/>
      <c r="M8" s="5"/>
      <c r="N8" s="15"/>
      <c r="O8" s="5"/>
      <c r="P8" s="5"/>
      <c r="Q8" s="5"/>
      <c r="R8" s="5"/>
      <c r="S8" s="5"/>
      <c r="T8" s="5"/>
      <c r="U8" s="5"/>
      <c r="V8" s="5"/>
      <c r="W8" s="5"/>
    </row>
    <row r="9" spans="2:23" ht="15" customHeight="1" x14ac:dyDescent="0.2">
      <c r="B9" s="1" t="s">
        <v>4</v>
      </c>
      <c r="C9" s="5"/>
      <c r="D9" s="5"/>
      <c r="E9" s="5"/>
      <c r="F9" s="5"/>
      <c r="G9" s="5"/>
      <c r="H9" s="5"/>
      <c r="I9" s="5"/>
      <c r="J9" s="15"/>
      <c r="K9" s="5"/>
      <c r="L9" s="5"/>
      <c r="M9" s="5"/>
      <c r="N9" s="15"/>
      <c r="O9" s="5"/>
      <c r="P9" s="5"/>
      <c r="Q9" s="5"/>
      <c r="R9" s="5"/>
      <c r="S9" s="5"/>
      <c r="T9" s="5"/>
      <c r="U9" s="5"/>
      <c r="V9" s="5"/>
      <c r="W9" s="5"/>
    </row>
    <row r="10" spans="2:23" ht="15" customHeight="1" x14ac:dyDescent="0.2">
      <c r="B10" s="1" t="s">
        <v>5</v>
      </c>
      <c r="C10" s="5"/>
      <c r="D10" s="5"/>
      <c r="E10" s="5"/>
      <c r="F10" s="5"/>
      <c r="G10" s="5"/>
      <c r="H10" s="5"/>
      <c r="I10" s="5"/>
      <c r="J10" s="15"/>
      <c r="K10" s="5"/>
      <c r="L10" s="5"/>
      <c r="M10" s="5"/>
      <c r="N10" s="15"/>
      <c r="O10" s="5"/>
      <c r="P10" s="5"/>
      <c r="Q10" s="5"/>
      <c r="R10" s="5"/>
      <c r="S10" s="5"/>
      <c r="T10" s="5"/>
      <c r="U10" s="5"/>
      <c r="V10" s="5"/>
      <c r="W10" s="5"/>
    </row>
    <row r="11" spans="2:23" ht="15" customHeight="1" x14ac:dyDescent="0.2">
      <c r="B11" s="1" t="s">
        <v>6</v>
      </c>
      <c r="C11" s="5"/>
      <c r="D11" s="5"/>
      <c r="E11" s="5"/>
      <c r="F11" s="5"/>
      <c r="G11" s="5"/>
      <c r="H11" s="5"/>
      <c r="I11" s="5"/>
      <c r="J11" s="15"/>
      <c r="K11" s="5"/>
      <c r="L11" s="5"/>
      <c r="M11" s="5"/>
      <c r="N11" s="15"/>
      <c r="O11" s="5"/>
      <c r="P11" s="5"/>
      <c r="Q11" s="5"/>
      <c r="R11" s="5"/>
      <c r="S11" s="5"/>
      <c r="T11" s="5"/>
      <c r="U11" s="5"/>
      <c r="V11" s="5"/>
      <c r="W11" s="5"/>
    </row>
    <row r="12" spans="2:23" ht="15" customHeight="1" x14ac:dyDescent="0.2">
      <c r="B12" s="1" t="s">
        <v>7</v>
      </c>
      <c r="C12" s="5"/>
      <c r="D12" s="5"/>
      <c r="E12" s="5"/>
      <c r="F12" s="5"/>
      <c r="G12" s="5"/>
      <c r="H12" s="5"/>
      <c r="I12" s="5"/>
      <c r="J12" s="15"/>
      <c r="K12" s="5"/>
      <c r="L12" s="5"/>
      <c r="M12" s="5"/>
      <c r="N12" s="15"/>
      <c r="O12" s="5"/>
      <c r="P12" s="5"/>
      <c r="Q12" s="5"/>
      <c r="R12" s="5"/>
      <c r="S12" s="5"/>
      <c r="T12" s="5"/>
      <c r="U12" s="5"/>
      <c r="V12" s="5"/>
      <c r="W12" s="5"/>
    </row>
    <row r="13" spans="2:23" ht="15" customHeight="1" x14ac:dyDescent="0.2">
      <c r="B13" s="2" t="s">
        <v>8</v>
      </c>
      <c r="C13" s="5"/>
      <c r="D13" s="5"/>
      <c r="E13" s="5"/>
      <c r="F13" s="5"/>
      <c r="G13" s="5"/>
      <c r="H13" s="5"/>
      <c r="I13" s="5"/>
      <c r="J13" s="15"/>
      <c r="K13" s="5"/>
      <c r="L13" s="5"/>
      <c r="M13" s="5"/>
      <c r="N13" s="15"/>
      <c r="O13" s="5"/>
      <c r="P13" s="5"/>
      <c r="Q13" s="5"/>
      <c r="R13" s="5"/>
      <c r="S13" s="5"/>
      <c r="T13" s="5"/>
      <c r="U13" s="5"/>
      <c r="V13" s="5"/>
      <c r="W13" s="5"/>
    </row>
    <row r="14" spans="2:23" ht="15" customHeight="1" x14ac:dyDescent="0.2">
      <c r="B14" s="2" t="s">
        <v>9</v>
      </c>
      <c r="C14" s="5"/>
      <c r="D14" s="5"/>
      <c r="E14" s="5"/>
      <c r="F14" s="5"/>
      <c r="G14" s="5"/>
      <c r="H14" s="5"/>
      <c r="I14" s="5"/>
      <c r="J14" s="15"/>
      <c r="K14" s="5">
        <v>-1</v>
      </c>
      <c r="L14" s="5">
        <v>-3.3</v>
      </c>
      <c r="M14" s="5">
        <v>-4.9000000000000004</v>
      </c>
      <c r="N14" s="15">
        <v>-5.7</v>
      </c>
      <c r="O14" s="5">
        <v>-5.6608108108108102</v>
      </c>
      <c r="P14" s="5">
        <v>-6.4182432432432437</v>
      </c>
      <c r="Q14" s="5">
        <v>-6.4182432432432437</v>
      </c>
      <c r="R14" s="5">
        <v>-6.4182432432432437</v>
      </c>
      <c r="S14" s="5"/>
      <c r="T14" s="5"/>
      <c r="U14" s="5"/>
      <c r="V14" s="5"/>
      <c r="W14" s="5"/>
    </row>
    <row r="15" spans="2:23" ht="15" customHeight="1" x14ac:dyDescent="0.2">
      <c r="B15" s="2" t="s">
        <v>10</v>
      </c>
      <c r="C15" s="5"/>
      <c r="D15" s="5"/>
      <c r="E15" s="5"/>
      <c r="F15" s="5"/>
      <c r="G15" s="5"/>
      <c r="H15" s="5"/>
      <c r="I15" s="5"/>
      <c r="J15" s="15"/>
      <c r="K15" s="5"/>
      <c r="L15" s="5"/>
      <c r="M15" s="5"/>
      <c r="N15" s="15"/>
      <c r="O15" s="5"/>
      <c r="P15" s="5"/>
      <c r="Q15" s="5"/>
      <c r="R15" s="5"/>
      <c r="S15" s="5"/>
      <c r="T15" s="5"/>
      <c r="U15" s="5"/>
      <c r="V15" s="5"/>
      <c r="W15" s="5"/>
    </row>
    <row r="16" spans="2:23" ht="15" customHeight="1" x14ac:dyDescent="0.2">
      <c r="B16" s="1" t="s">
        <v>11</v>
      </c>
      <c r="C16" s="5">
        <f>SUM(C17:C20)</f>
        <v>0</v>
      </c>
      <c r="D16" s="5">
        <f t="shared" ref="D16:W16" si="1">SUM(D17:D20)</f>
        <v>0</v>
      </c>
      <c r="E16" s="5">
        <f t="shared" si="1"/>
        <v>0</v>
      </c>
      <c r="F16" s="5">
        <f t="shared" si="1"/>
        <v>0</v>
      </c>
      <c r="G16" s="5">
        <f t="shared" si="1"/>
        <v>0</v>
      </c>
      <c r="H16" s="5">
        <f t="shared" si="1"/>
        <v>0</v>
      </c>
      <c r="I16" s="5">
        <f t="shared" si="1"/>
        <v>0</v>
      </c>
      <c r="J16" s="15">
        <f t="shared" si="1"/>
        <v>0</v>
      </c>
      <c r="K16" s="5">
        <f t="shared" si="1"/>
        <v>0</v>
      </c>
      <c r="L16" s="5">
        <f t="shared" si="1"/>
        <v>0</v>
      </c>
      <c r="M16" s="5">
        <f t="shared" si="1"/>
        <v>0</v>
      </c>
      <c r="N16" s="15">
        <f t="shared" si="1"/>
        <v>0</v>
      </c>
      <c r="O16" s="5">
        <f t="shared" si="1"/>
        <v>0</v>
      </c>
      <c r="P16" s="5">
        <f t="shared" si="1"/>
        <v>0</v>
      </c>
      <c r="Q16" s="5">
        <f t="shared" si="1"/>
        <v>0</v>
      </c>
      <c r="R16" s="5">
        <f t="shared" si="1"/>
        <v>0</v>
      </c>
      <c r="S16" s="5">
        <f t="shared" si="1"/>
        <v>0</v>
      </c>
      <c r="T16" s="5">
        <f t="shared" si="1"/>
        <v>0</v>
      </c>
      <c r="U16" s="5">
        <f t="shared" si="1"/>
        <v>0</v>
      </c>
      <c r="V16" s="5">
        <f t="shared" si="1"/>
        <v>0</v>
      </c>
      <c r="W16" s="5">
        <f t="shared" si="1"/>
        <v>0</v>
      </c>
    </row>
    <row r="17" spans="2:23" ht="15" customHeight="1" x14ac:dyDescent="0.2">
      <c r="B17" s="3" t="s">
        <v>12</v>
      </c>
      <c r="C17" s="5"/>
      <c r="D17" s="5"/>
      <c r="E17" s="5"/>
      <c r="F17" s="5"/>
      <c r="G17" s="5"/>
      <c r="H17" s="5"/>
      <c r="I17" s="5"/>
      <c r="J17" s="15"/>
      <c r="K17" s="5"/>
      <c r="L17" s="5"/>
      <c r="M17" s="5"/>
      <c r="N17" s="15"/>
      <c r="O17" s="5"/>
      <c r="P17" s="5"/>
      <c r="Q17" s="5"/>
      <c r="R17" s="5"/>
      <c r="S17" s="5"/>
      <c r="T17" s="5"/>
      <c r="U17" s="5"/>
      <c r="V17" s="5"/>
      <c r="W17" s="5"/>
    </row>
    <row r="18" spans="2:23" ht="15" customHeight="1" x14ac:dyDescent="0.2">
      <c r="B18" s="3" t="s">
        <v>31</v>
      </c>
      <c r="C18" s="5"/>
      <c r="D18" s="5"/>
      <c r="E18" s="5"/>
      <c r="F18" s="5"/>
      <c r="G18" s="5"/>
      <c r="H18" s="5"/>
      <c r="I18" s="5"/>
      <c r="J18" s="15"/>
      <c r="K18" s="5"/>
      <c r="L18" s="5"/>
      <c r="M18" s="5"/>
      <c r="N18" s="15"/>
      <c r="O18" s="5"/>
      <c r="P18" s="5"/>
      <c r="Q18" s="5"/>
      <c r="R18" s="5"/>
      <c r="S18" s="5"/>
      <c r="T18" s="5"/>
      <c r="U18" s="5"/>
      <c r="V18" s="5"/>
      <c r="W18" s="5"/>
    </row>
    <row r="19" spans="2:23" ht="15" customHeight="1" x14ac:dyDescent="0.2">
      <c r="B19" s="3" t="s">
        <v>14</v>
      </c>
      <c r="C19" s="5"/>
      <c r="D19" s="5"/>
      <c r="E19" s="5"/>
      <c r="F19" s="5"/>
      <c r="G19" s="5"/>
      <c r="H19" s="5"/>
      <c r="I19" s="5"/>
      <c r="J19" s="15"/>
      <c r="K19" s="5"/>
      <c r="L19" s="5"/>
      <c r="M19" s="5"/>
      <c r="N19" s="15"/>
      <c r="O19" s="5"/>
      <c r="P19" s="5"/>
      <c r="Q19" s="5"/>
      <c r="R19" s="5"/>
      <c r="S19" s="5"/>
      <c r="T19" s="5"/>
      <c r="U19" s="5"/>
      <c r="V19" s="5"/>
      <c r="W19" s="5"/>
    </row>
    <row r="20" spans="2:23" ht="15" customHeight="1" x14ac:dyDescent="0.2">
      <c r="B20" s="9" t="s">
        <v>13</v>
      </c>
      <c r="C20" s="10"/>
      <c r="D20" s="10"/>
      <c r="E20" s="10"/>
      <c r="F20" s="10"/>
      <c r="G20" s="10"/>
      <c r="H20" s="10"/>
      <c r="I20" s="10"/>
      <c r="J20" s="16"/>
      <c r="K20" s="10"/>
      <c r="L20" s="10"/>
      <c r="M20" s="10"/>
      <c r="N20" s="16"/>
      <c r="O20" s="10"/>
      <c r="P20" s="10"/>
      <c r="Q20" s="10"/>
      <c r="R20" s="10"/>
      <c r="S20" s="10"/>
      <c r="T20" s="10"/>
      <c r="U20" s="10"/>
      <c r="V20" s="10"/>
      <c r="W20" s="10"/>
    </row>
    <row r="21" spans="2:23" ht="15" customHeight="1" x14ac:dyDescent="0.25">
      <c r="B21" s="11" t="s">
        <v>15</v>
      </c>
      <c r="C21" s="10">
        <f>SUM(C5:C16)</f>
        <v>0</v>
      </c>
      <c r="D21" s="10">
        <f t="shared" ref="D21:W21" si="2">SUM(D5:D16)</f>
        <v>0</v>
      </c>
      <c r="E21" s="10">
        <f t="shared" si="2"/>
        <v>0</v>
      </c>
      <c r="F21" s="10">
        <f t="shared" si="2"/>
        <v>0</v>
      </c>
      <c r="G21" s="10">
        <f t="shared" si="2"/>
        <v>0</v>
      </c>
      <c r="H21" s="10">
        <f t="shared" si="2"/>
        <v>0</v>
      </c>
      <c r="I21" s="10">
        <f t="shared" si="2"/>
        <v>0</v>
      </c>
      <c r="J21" s="16">
        <f t="shared" si="2"/>
        <v>0</v>
      </c>
      <c r="K21" s="10">
        <f t="shared" si="2"/>
        <v>-2.4</v>
      </c>
      <c r="L21" s="10">
        <f t="shared" si="2"/>
        <v>-17.100000000000001</v>
      </c>
      <c r="M21" s="10">
        <f t="shared" si="2"/>
        <v>-27.6</v>
      </c>
      <c r="N21" s="16">
        <f t="shared" si="2"/>
        <v>-28.6</v>
      </c>
      <c r="O21" s="10">
        <f t="shared" si="2"/>
        <v>-28.9</v>
      </c>
      <c r="P21" s="10">
        <f t="shared" si="2"/>
        <v>-29.7</v>
      </c>
      <c r="Q21" s="10">
        <f t="shared" si="2"/>
        <v>-29.8</v>
      </c>
      <c r="R21" s="10">
        <f t="shared" si="2"/>
        <v>-29.8</v>
      </c>
      <c r="S21" s="10">
        <f t="shared" si="2"/>
        <v>0</v>
      </c>
      <c r="T21" s="10">
        <f t="shared" si="2"/>
        <v>0</v>
      </c>
      <c r="U21" s="10">
        <f t="shared" si="2"/>
        <v>0</v>
      </c>
      <c r="V21" s="10">
        <f t="shared" si="2"/>
        <v>0</v>
      </c>
      <c r="W21" s="10">
        <f t="shared" si="2"/>
        <v>0</v>
      </c>
    </row>
    <row r="22" spans="2:23" ht="15" customHeight="1" x14ac:dyDescent="0.2">
      <c r="B22" s="1" t="s">
        <v>16</v>
      </c>
      <c r="C22" s="5"/>
      <c r="D22" s="5"/>
      <c r="E22" s="5"/>
      <c r="F22" s="5"/>
      <c r="G22" s="5"/>
      <c r="H22" s="5"/>
      <c r="I22" s="5"/>
      <c r="J22" s="15"/>
      <c r="K22" s="5"/>
      <c r="L22" s="5"/>
      <c r="M22" s="5"/>
      <c r="N22" s="15"/>
      <c r="O22" s="5"/>
      <c r="P22" s="5"/>
      <c r="Q22" s="5"/>
      <c r="R22" s="5"/>
      <c r="S22" s="5"/>
      <c r="T22" s="5"/>
      <c r="U22" s="5"/>
      <c r="V22" s="5"/>
      <c r="W22" s="5"/>
    </row>
    <row r="23" spans="2:23" ht="15" customHeight="1" x14ac:dyDescent="0.2">
      <c r="B23" s="1" t="s">
        <v>17</v>
      </c>
      <c r="C23" s="5"/>
      <c r="D23" s="5"/>
      <c r="E23" s="5"/>
      <c r="F23" s="5"/>
      <c r="G23" s="5"/>
      <c r="H23" s="5"/>
      <c r="I23" s="5"/>
      <c r="J23" s="15"/>
      <c r="K23" s="5"/>
      <c r="L23" s="5"/>
      <c r="M23" s="5"/>
      <c r="N23" s="15"/>
      <c r="O23" s="5"/>
      <c r="P23" s="5"/>
      <c r="Q23" s="5"/>
      <c r="R23" s="5"/>
      <c r="S23" s="5"/>
      <c r="T23" s="5"/>
      <c r="U23" s="5"/>
      <c r="V23" s="5"/>
      <c r="W23" s="5"/>
    </row>
    <row r="24" spans="2:23" ht="15" customHeight="1" x14ac:dyDescent="0.2">
      <c r="B24" s="1" t="s">
        <v>18</v>
      </c>
      <c r="C24" s="5"/>
      <c r="D24" s="5"/>
      <c r="E24" s="5"/>
      <c r="F24" s="5"/>
      <c r="G24" s="5"/>
      <c r="H24" s="5"/>
      <c r="I24" s="5"/>
      <c r="J24" s="15"/>
      <c r="K24" s="5"/>
      <c r="L24" s="5"/>
      <c r="M24" s="5"/>
      <c r="N24" s="15"/>
      <c r="O24" s="5"/>
      <c r="P24" s="5"/>
      <c r="Q24" s="5"/>
      <c r="R24" s="5"/>
      <c r="S24" s="5"/>
      <c r="T24" s="5"/>
      <c r="U24" s="5"/>
      <c r="V24" s="5"/>
      <c r="W24" s="5"/>
    </row>
    <row r="25" spans="2:23" ht="15" customHeight="1" x14ac:dyDescent="0.2">
      <c r="B25" s="1" t="s">
        <v>19</v>
      </c>
      <c r="C25" s="5"/>
      <c r="D25" s="5"/>
      <c r="E25" s="5"/>
      <c r="F25" s="5"/>
      <c r="G25" s="5"/>
      <c r="H25" s="5"/>
      <c r="I25" s="5"/>
      <c r="J25" s="15"/>
      <c r="K25" s="5"/>
      <c r="L25" s="5"/>
      <c r="M25" s="5"/>
      <c r="N25" s="15"/>
      <c r="O25" s="5"/>
      <c r="P25" s="5"/>
      <c r="Q25" s="5"/>
      <c r="R25" s="5"/>
      <c r="S25" s="5"/>
      <c r="T25" s="5"/>
      <c r="U25" s="5"/>
      <c r="V25" s="5"/>
      <c r="W25" s="5"/>
    </row>
    <row r="26" spans="2:23" ht="15" customHeight="1" x14ac:dyDescent="0.2">
      <c r="B26" s="1" t="s">
        <v>20</v>
      </c>
      <c r="C26" s="5"/>
      <c r="D26" s="5"/>
      <c r="E26" s="5"/>
      <c r="F26" s="5"/>
      <c r="G26" s="5"/>
      <c r="H26" s="5"/>
      <c r="I26" s="5"/>
      <c r="J26" s="15"/>
      <c r="K26" s="5"/>
      <c r="L26" s="5"/>
      <c r="M26" s="5"/>
      <c r="N26" s="15"/>
      <c r="O26" s="5"/>
      <c r="P26" s="5"/>
      <c r="Q26" s="5"/>
      <c r="R26" s="5"/>
      <c r="S26" s="5"/>
      <c r="T26" s="5"/>
      <c r="U26" s="5"/>
      <c r="V26" s="5"/>
      <c r="W26" s="5"/>
    </row>
    <row r="27" spans="2:23" ht="15" customHeight="1" x14ac:dyDescent="0.2">
      <c r="B27" s="1" t="s">
        <v>21</v>
      </c>
      <c r="C27" s="5"/>
      <c r="D27" s="5"/>
      <c r="E27" s="5"/>
      <c r="F27" s="5"/>
      <c r="G27" s="5"/>
      <c r="H27" s="5"/>
      <c r="I27" s="5"/>
      <c r="J27" s="15"/>
      <c r="K27" s="5"/>
      <c r="L27" s="5"/>
      <c r="M27" s="5"/>
      <c r="N27" s="15"/>
      <c r="O27" s="5"/>
      <c r="P27" s="5"/>
      <c r="Q27" s="5"/>
      <c r="R27" s="5"/>
      <c r="S27" s="5"/>
      <c r="T27" s="5"/>
      <c r="U27" s="5"/>
      <c r="V27" s="5"/>
      <c r="W27" s="5"/>
    </row>
    <row r="28" spans="2:23" ht="15" customHeight="1" x14ac:dyDescent="0.2">
      <c r="B28" s="4" t="s">
        <v>33</v>
      </c>
      <c r="C28" s="5"/>
      <c r="D28" s="5"/>
      <c r="E28" s="5"/>
      <c r="F28" s="5"/>
      <c r="G28" s="5"/>
      <c r="H28" s="5"/>
      <c r="I28" s="5"/>
      <c r="J28" s="15"/>
      <c r="K28" s="5"/>
      <c r="L28" s="5"/>
      <c r="M28" s="5"/>
      <c r="N28" s="15"/>
      <c r="O28" s="5"/>
      <c r="P28" s="5"/>
      <c r="Q28" s="5"/>
      <c r="R28" s="5"/>
      <c r="S28" s="5"/>
      <c r="T28" s="5"/>
      <c r="U28" s="5"/>
      <c r="V28" s="5"/>
      <c r="W28" s="5"/>
    </row>
    <row r="29" spans="2:23" ht="15" customHeight="1" x14ac:dyDescent="0.2">
      <c r="B29" s="4" t="s">
        <v>32</v>
      </c>
      <c r="C29" s="5"/>
      <c r="D29" s="5"/>
      <c r="E29" s="5"/>
      <c r="F29" s="5"/>
      <c r="G29" s="5"/>
      <c r="H29" s="5"/>
      <c r="I29" s="5"/>
      <c r="J29" s="15"/>
      <c r="K29" s="5"/>
      <c r="L29" s="5"/>
      <c r="M29" s="5"/>
      <c r="N29" s="15"/>
      <c r="O29" s="5"/>
      <c r="P29" s="5"/>
      <c r="Q29" s="5"/>
      <c r="R29" s="5"/>
      <c r="S29" s="5"/>
      <c r="T29" s="5"/>
      <c r="U29" s="5"/>
      <c r="V29" s="5"/>
      <c r="W29" s="5"/>
    </row>
    <row r="30" spans="2:23" ht="15" customHeight="1" x14ac:dyDescent="0.2">
      <c r="B30" s="12" t="s">
        <v>22</v>
      </c>
      <c r="C30" s="10"/>
      <c r="D30" s="10"/>
      <c r="E30" s="10"/>
      <c r="F30" s="10"/>
      <c r="G30" s="10"/>
      <c r="H30" s="10"/>
      <c r="I30" s="10"/>
      <c r="J30" s="16"/>
      <c r="K30" s="10"/>
      <c r="L30" s="10"/>
      <c r="M30" s="10"/>
      <c r="N30" s="16"/>
      <c r="O30" s="10"/>
      <c r="P30" s="10"/>
      <c r="Q30" s="10"/>
      <c r="R30" s="10"/>
      <c r="S30" s="10"/>
      <c r="T30" s="10"/>
      <c r="U30" s="10"/>
      <c r="V30" s="10"/>
      <c r="W30" s="10"/>
    </row>
    <row r="31" spans="2:23" ht="15" customHeight="1" x14ac:dyDescent="0.25">
      <c r="B31" s="11" t="s">
        <v>23</v>
      </c>
      <c r="C31" s="10">
        <f>SUM(C22:C30)</f>
        <v>0</v>
      </c>
      <c r="D31" s="10">
        <f t="shared" ref="D31:W31" si="3">SUM(D22:D30)</f>
        <v>0</v>
      </c>
      <c r="E31" s="10">
        <f t="shared" si="3"/>
        <v>0</v>
      </c>
      <c r="F31" s="10">
        <f t="shared" si="3"/>
        <v>0</v>
      </c>
      <c r="G31" s="10">
        <f t="shared" si="3"/>
        <v>0</v>
      </c>
      <c r="H31" s="10">
        <f t="shared" si="3"/>
        <v>0</v>
      </c>
      <c r="I31" s="10">
        <f t="shared" si="3"/>
        <v>0</v>
      </c>
      <c r="J31" s="16">
        <f t="shared" si="3"/>
        <v>0</v>
      </c>
      <c r="K31" s="10">
        <f t="shared" si="3"/>
        <v>0</v>
      </c>
      <c r="L31" s="10">
        <f t="shared" si="3"/>
        <v>0</v>
      </c>
      <c r="M31" s="10">
        <f t="shared" si="3"/>
        <v>0</v>
      </c>
      <c r="N31" s="16">
        <f t="shared" si="3"/>
        <v>0</v>
      </c>
      <c r="O31" s="10">
        <f t="shared" si="3"/>
        <v>0</v>
      </c>
      <c r="P31" s="10">
        <f t="shared" si="3"/>
        <v>0</v>
      </c>
      <c r="Q31" s="10">
        <f t="shared" si="3"/>
        <v>0</v>
      </c>
      <c r="R31" s="10">
        <f t="shared" si="3"/>
        <v>0</v>
      </c>
      <c r="S31" s="10">
        <f t="shared" si="3"/>
        <v>0</v>
      </c>
      <c r="T31" s="10">
        <f t="shared" si="3"/>
        <v>0</v>
      </c>
      <c r="U31" s="10">
        <f t="shared" si="3"/>
        <v>0</v>
      </c>
      <c r="V31" s="10">
        <f t="shared" si="3"/>
        <v>0</v>
      </c>
      <c r="W31" s="10">
        <f t="shared" si="3"/>
        <v>0</v>
      </c>
    </row>
    <row r="32" spans="2:23" ht="15" customHeight="1" x14ac:dyDescent="0.2">
      <c r="B32" s="1" t="s">
        <v>24</v>
      </c>
      <c r="C32" s="5"/>
      <c r="D32" s="5"/>
      <c r="E32" s="5"/>
      <c r="F32" s="5"/>
      <c r="G32" s="5"/>
      <c r="H32" s="5"/>
      <c r="I32" s="5"/>
      <c r="J32" s="15"/>
      <c r="K32" s="5"/>
      <c r="L32" s="5"/>
      <c r="M32" s="5"/>
      <c r="N32" s="15"/>
      <c r="O32" s="5"/>
      <c r="P32" s="5"/>
      <c r="Q32" s="5"/>
      <c r="R32" s="5"/>
      <c r="S32" s="5"/>
      <c r="T32" s="5"/>
      <c r="U32" s="5"/>
      <c r="V32" s="5"/>
      <c r="W32" s="5"/>
    </row>
    <row r="33" spans="2:23" ht="15" customHeight="1" x14ac:dyDescent="0.2">
      <c r="B33" s="1" t="s">
        <v>25</v>
      </c>
      <c r="C33" s="5"/>
      <c r="D33" s="5"/>
      <c r="E33" s="5"/>
      <c r="F33" s="5"/>
      <c r="G33" s="5"/>
      <c r="H33" s="5"/>
      <c r="I33" s="5"/>
      <c r="J33" s="15"/>
      <c r="K33" s="5">
        <v>-20.5</v>
      </c>
      <c r="L33" s="5">
        <v>20.2</v>
      </c>
      <c r="M33" s="5">
        <v>32.1</v>
      </c>
      <c r="N33" s="15">
        <v>32.4</v>
      </c>
      <c r="O33" s="5">
        <v>32.799999999999997</v>
      </c>
      <c r="P33" s="5">
        <v>32.9</v>
      </c>
      <c r="Q33" s="5">
        <v>33</v>
      </c>
      <c r="R33" s="5">
        <v>33.1</v>
      </c>
      <c r="S33" s="5"/>
      <c r="T33" s="5"/>
      <c r="U33" s="5"/>
      <c r="V33" s="5"/>
      <c r="W33" s="5"/>
    </row>
    <row r="34" spans="2:23" ht="15" customHeight="1" x14ac:dyDescent="0.2">
      <c r="B34" s="1" t="s">
        <v>26</v>
      </c>
      <c r="C34" s="5"/>
      <c r="D34" s="5"/>
      <c r="E34" s="5"/>
      <c r="F34" s="5"/>
      <c r="G34" s="5"/>
      <c r="H34" s="5"/>
      <c r="I34" s="5"/>
      <c r="J34" s="15"/>
      <c r="K34" s="5"/>
      <c r="L34" s="5"/>
      <c r="M34" s="5"/>
      <c r="N34" s="15"/>
      <c r="O34" s="5"/>
      <c r="P34" s="5"/>
      <c r="Q34" s="5"/>
      <c r="R34" s="5"/>
      <c r="S34" s="5"/>
      <c r="T34" s="5"/>
      <c r="U34" s="5"/>
      <c r="V34" s="5"/>
      <c r="W34" s="5"/>
    </row>
    <row r="35" spans="2:23" ht="15" customHeight="1" x14ac:dyDescent="0.2">
      <c r="B35" s="6" t="s">
        <v>27</v>
      </c>
      <c r="C35" s="10"/>
      <c r="D35" s="10"/>
      <c r="E35" s="10"/>
      <c r="F35" s="10"/>
      <c r="G35" s="10"/>
      <c r="H35" s="10"/>
      <c r="I35" s="10"/>
      <c r="J35" s="16"/>
      <c r="K35" s="10"/>
      <c r="L35" s="10"/>
      <c r="M35" s="10"/>
      <c r="N35" s="16"/>
      <c r="O35" s="10"/>
      <c r="P35" s="10"/>
      <c r="Q35" s="10"/>
      <c r="R35" s="10"/>
      <c r="S35" s="10"/>
      <c r="T35" s="10"/>
      <c r="U35" s="10"/>
      <c r="V35" s="10"/>
      <c r="W35" s="10"/>
    </row>
    <row r="36" spans="2:23" ht="15" customHeight="1" x14ac:dyDescent="0.25">
      <c r="B36" s="11" t="s">
        <v>28</v>
      </c>
      <c r="C36" s="10">
        <f>SUM(C32:C35)</f>
        <v>0</v>
      </c>
      <c r="D36" s="10">
        <f t="shared" ref="D36:W36" si="4">SUM(D32:D35)</f>
        <v>0</v>
      </c>
      <c r="E36" s="10">
        <f t="shared" si="4"/>
        <v>0</v>
      </c>
      <c r="F36" s="10">
        <f t="shared" si="4"/>
        <v>0</v>
      </c>
      <c r="G36" s="10">
        <f t="shared" si="4"/>
        <v>0</v>
      </c>
      <c r="H36" s="10">
        <f t="shared" si="4"/>
        <v>0</v>
      </c>
      <c r="I36" s="10">
        <f t="shared" si="4"/>
        <v>0</v>
      </c>
      <c r="J36" s="16">
        <f t="shared" si="4"/>
        <v>0</v>
      </c>
      <c r="K36" s="10">
        <f t="shared" si="4"/>
        <v>-20.5</v>
      </c>
      <c r="L36" s="10">
        <f t="shared" si="4"/>
        <v>20.2</v>
      </c>
      <c r="M36" s="10">
        <f t="shared" si="4"/>
        <v>32.1</v>
      </c>
      <c r="N36" s="16">
        <f t="shared" si="4"/>
        <v>32.4</v>
      </c>
      <c r="O36" s="10">
        <f t="shared" si="4"/>
        <v>32.799999999999997</v>
      </c>
      <c r="P36" s="10">
        <f t="shared" si="4"/>
        <v>32.9</v>
      </c>
      <c r="Q36" s="10">
        <f t="shared" si="4"/>
        <v>33</v>
      </c>
      <c r="R36" s="10">
        <f t="shared" si="4"/>
        <v>33.1</v>
      </c>
      <c r="S36" s="10">
        <f t="shared" si="4"/>
        <v>0</v>
      </c>
      <c r="T36" s="10">
        <f t="shared" si="4"/>
        <v>0</v>
      </c>
      <c r="U36" s="10">
        <f t="shared" si="4"/>
        <v>0</v>
      </c>
      <c r="V36" s="10">
        <f t="shared" si="4"/>
        <v>0</v>
      </c>
      <c r="W36" s="10">
        <f t="shared" si="4"/>
        <v>0</v>
      </c>
    </row>
    <row r="37" spans="2:23" ht="15" customHeight="1" x14ac:dyDescent="0.2">
      <c r="B37" s="6" t="s">
        <v>29</v>
      </c>
      <c r="C37" s="10"/>
      <c r="D37" s="10"/>
      <c r="E37" s="10"/>
      <c r="F37" s="10"/>
      <c r="G37" s="10"/>
      <c r="H37" s="10"/>
      <c r="I37" s="10"/>
      <c r="J37" s="16"/>
      <c r="K37" s="10"/>
      <c r="L37" s="10"/>
      <c r="M37" s="10"/>
      <c r="N37" s="16"/>
      <c r="O37" s="10"/>
      <c r="P37" s="10"/>
      <c r="Q37" s="10"/>
      <c r="R37" s="10"/>
      <c r="S37" s="10"/>
      <c r="T37" s="10"/>
      <c r="U37" s="10"/>
      <c r="V37" s="10"/>
      <c r="W37" s="10"/>
    </row>
    <row r="38" spans="2:23" ht="15" customHeight="1" x14ac:dyDescent="0.25">
      <c r="B38" s="11" t="s">
        <v>30</v>
      </c>
      <c r="C38" s="10">
        <f>SUM(C37)</f>
        <v>0</v>
      </c>
      <c r="D38" s="10">
        <f t="shared" ref="D38:W38" si="5">SUM(D37)</f>
        <v>0</v>
      </c>
      <c r="E38" s="10">
        <f t="shared" si="5"/>
        <v>0</v>
      </c>
      <c r="F38" s="10">
        <f t="shared" si="5"/>
        <v>0</v>
      </c>
      <c r="G38" s="10">
        <f t="shared" si="5"/>
        <v>0</v>
      </c>
      <c r="H38" s="10">
        <f t="shared" si="5"/>
        <v>0</v>
      </c>
      <c r="I38" s="10">
        <f t="shared" si="5"/>
        <v>0</v>
      </c>
      <c r="J38" s="16">
        <f t="shared" si="5"/>
        <v>0</v>
      </c>
      <c r="K38" s="10">
        <f t="shared" si="5"/>
        <v>0</v>
      </c>
      <c r="L38" s="10">
        <f t="shared" si="5"/>
        <v>0</v>
      </c>
      <c r="M38" s="10">
        <f t="shared" si="5"/>
        <v>0</v>
      </c>
      <c r="N38" s="16">
        <f t="shared" si="5"/>
        <v>0</v>
      </c>
      <c r="O38" s="10">
        <f t="shared" si="5"/>
        <v>0</v>
      </c>
      <c r="P38" s="10">
        <f t="shared" si="5"/>
        <v>0</v>
      </c>
      <c r="Q38" s="10">
        <f t="shared" si="5"/>
        <v>0</v>
      </c>
      <c r="R38" s="10">
        <f t="shared" si="5"/>
        <v>0</v>
      </c>
      <c r="S38" s="10">
        <f t="shared" si="5"/>
        <v>0</v>
      </c>
      <c r="T38" s="10">
        <f t="shared" si="5"/>
        <v>0</v>
      </c>
      <c r="U38" s="10">
        <f t="shared" si="5"/>
        <v>0</v>
      </c>
      <c r="V38" s="10">
        <f t="shared" si="5"/>
        <v>0</v>
      </c>
      <c r="W38" s="10">
        <f t="shared" si="5"/>
        <v>0</v>
      </c>
    </row>
    <row r="39" spans="2:23" ht="15" customHeight="1" x14ac:dyDescent="0.2"/>
    <row r="40" spans="2:23" ht="15" customHeight="1" x14ac:dyDescent="0.2"/>
    <row r="41" spans="2:23" ht="15" customHeight="1" x14ac:dyDescent="0.25">
      <c r="B41" s="11" t="s">
        <v>37</v>
      </c>
      <c r="C41" s="6"/>
      <c r="D41" s="6"/>
      <c r="E41" s="6"/>
      <c r="F41" s="6"/>
      <c r="G41" s="6"/>
      <c r="H41" s="6"/>
      <c r="I41" s="6"/>
      <c r="J41" s="6"/>
      <c r="K41" s="6"/>
      <c r="L41" s="6"/>
      <c r="M41" s="6"/>
      <c r="N41" s="6"/>
      <c r="O41" s="6"/>
      <c r="P41" s="6"/>
      <c r="Q41" s="6"/>
      <c r="R41" s="6"/>
      <c r="S41" s="6"/>
      <c r="T41" s="6"/>
      <c r="U41" s="6"/>
      <c r="V41" s="6"/>
      <c r="W41" s="6"/>
    </row>
    <row r="42" spans="2:23" ht="15" customHeight="1" x14ac:dyDescent="0.25">
      <c r="B42" s="7" t="s">
        <v>51</v>
      </c>
      <c r="C42" s="7">
        <v>2010</v>
      </c>
      <c r="D42" s="7">
        <v>2011</v>
      </c>
      <c r="E42" s="7">
        <v>2012</v>
      </c>
      <c r="F42" s="7">
        <v>2013</v>
      </c>
      <c r="G42" s="7">
        <v>2014</v>
      </c>
      <c r="H42" s="7">
        <v>2015</v>
      </c>
      <c r="I42" s="7">
        <v>2016</v>
      </c>
      <c r="J42" s="13">
        <v>2017</v>
      </c>
      <c r="K42" s="7">
        <v>2018</v>
      </c>
      <c r="L42" s="7">
        <v>2019</v>
      </c>
      <c r="M42" s="7">
        <v>2020</v>
      </c>
      <c r="N42" s="13">
        <v>2021</v>
      </c>
      <c r="O42" s="7">
        <v>2022</v>
      </c>
      <c r="P42" s="7">
        <v>2023</v>
      </c>
      <c r="Q42" s="7">
        <v>2024</v>
      </c>
      <c r="R42" s="7">
        <v>2025</v>
      </c>
      <c r="S42" s="7">
        <v>2026</v>
      </c>
      <c r="T42" s="7">
        <v>2027</v>
      </c>
      <c r="U42" s="7">
        <v>2028</v>
      </c>
      <c r="V42" s="7">
        <v>2029</v>
      </c>
      <c r="W42" s="7">
        <v>2030</v>
      </c>
    </row>
    <row r="43" spans="2:23" ht="15" customHeight="1" x14ac:dyDescent="0.25">
      <c r="B43" s="7" t="s">
        <v>34</v>
      </c>
      <c r="C43" s="8">
        <f>C60+C70+C75+C77</f>
        <v>0</v>
      </c>
      <c r="D43" s="8">
        <f t="shared" ref="D43:W43" si="6">D60+D70+D75+D77</f>
        <v>0</v>
      </c>
      <c r="E43" s="8">
        <f t="shared" si="6"/>
        <v>0</v>
      </c>
      <c r="F43" s="8">
        <f t="shared" si="6"/>
        <v>0</v>
      </c>
      <c r="G43" s="8">
        <f t="shared" si="6"/>
        <v>0</v>
      </c>
      <c r="H43" s="8">
        <f t="shared" si="6"/>
        <v>0</v>
      </c>
      <c r="I43" s="8">
        <f t="shared" si="6"/>
        <v>0</v>
      </c>
      <c r="J43" s="14">
        <f t="shared" si="6"/>
        <v>0</v>
      </c>
      <c r="K43" s="8">
        <f t="shared" si="6"/>
        <v>-22.9</v>
      </c>
      <c r="L43" s="8">
        <f t="shared" si="6"/>
        <v>3.0999999999999979</v>
      </c>
      <c r="M43" s="8">
        <f t="shared" si="6"/>
        <v>4.5</v>
      </c>
      <c r="N43" s="14">
        <f t="shared" si="6"/>
        <v>3.7999999999999972</v>
      </c>
      <c r="O43" s="8">
        <f t="shared" si="6"/>
        <v>0.10000000000000053</v>
      </c>
      <c r="P43" s="8">
        <f t="shared" si="6"/>
        <v>-0.6999999999999984</v>
      </c>
      <c r="Q43" s="8">
        <f t="shared" si="6"/>
        <v>0</v>
      </c>
      <c r="R43" s="8">
        <f t="shared" si="6"/>
        <v>0.10000000000000142</v>
      </c>
      <c r="S43" s="8">
        <f t="shared" si="6"/>
        <v>0</v>
      </c>
      <c r="T43" s="8">
        <f t="shared" si="6"/>
        <v>0</v>
      </c>
      <c r="U43" s="8">
        <f t="shared" si="6"/>
        <v>0</v>
      </c>
      <c r="V43" s="8">
        <f t="shared" si="6"/>
        <v>0</v>
      </c>
      <c r="W43" s="8">
        <f t="shared" si="6"/>
        <v>0</v>
      </c>
    </row>
    <row r="44" spans="2:23" ht="15" customHeight="1" x14ac:dyDescent="0.2">
      <c r="B44" s="1" t="s">
        <v>0</v>
      </c>
      <c r="C44" s="5"/>
      <c r="D44" s="5"/>
      <c r="E44" s="5"/>
      <c r="F44" s="5"/>
      <c r="G44" s="5"/>
      <c r="H44" s="5"/>
      <c r="I44" s="5"/>
      <c r="J44" s="15"/>
      <c r="K44" s="5">
        <f>K5</f>
        <v>-1.4</v>
      </c>
      <c r="L44" s="5">
        <f t="shared" ref="L44:N44" si="7">L5</f>
        <v>-13.8</v>
      </c>
      <c r="M44" s="5">
        <f t="shared" si="7"/>
        <v>-22.700000000000003</v>
      </c>
      <c r="N44" s="15">
        <f t="shared" si="7"/>
        <v>-22.900000000000002</v>
      </c>
      <c r="O44" s="5">
        <f>O5-N5</f>
        <v>-0.33918918918918806</v>
      </c>
      <c r="P44" s="5">
        <f t="shared" ref="P44:R44" si="8">P5-O5</f>
        <v>-4.25675675675663E-2</v>
      </c>
      <c r="Q44" s="5">
        <f t="shared" si="8"/>
        <v>-0.10000000000000142</v>
      </c>
      <c r="R44" s="5">
        <f t="shared" si="8"/>
        <v>0</v>
      </c>
      <c r="S44" s="5"/>
      <c r="T44" s="5"/>
      <c r="U44" s="5"/>
      <c r="V44" s="5"/>
      <c r="W44" s="5"/>
    </row>
    <row r="45" spans="2:23" ht="15" customHeight="1" x14ac:dyDescent="0.2">
      <c r="B45" s="1" t="s">
        <v>1</v>
      </c>
      <c r="C45" s="5"/>
      <c r="D45" s="5"/>
      <c r="E45" s="5"/>
      <c r="F45" s="5"/>
      <c r="G45" s="5"/>
      <c r="H45" s="5"/>
      <c r="I45" s="5"/>
      <c r="J45" s="15"/>
      <c r="K45" s="5"/>
      <c r="L45" s="5"/>
      <c r="M45" s="5"/>
      <c r="N45" s="15"/>
      <c r="O45" s="5"/>
      <c r="P45" s="5"/>
      <c r="Q45" s="5"/>
      <c r="R45" s="5"/>
      <c r="S45" s="5"/>
      <c r="T45" s="5"/>
      <c r="U45" s="5"/>
      <c r="V45" s="5"/>
      <c r="W45" s="5"/>
    </row>
    <row r="46" spans="2:23" ht="15" customHeight="1" x14ac:dyDescent="0.2">
      <c r="B46" s="1" t="s">
        <v>2</v>
      </c>
      <c r="C46" s="5"/>
      <c r="D46" s="5"/>
      <c r="E46" s="5"/>
      <c r="F46" s="5"/>
      <c r="G46" s="5"/>
      <c r="H46" s="5"/>
      <c r="I46" s="5"/>
      <c r="J46" s="15"/>
      <c r="K46" s="5"/>
      <c r="L46" s="5"/>
      <c r="M46" s="5"/>
      <c r="N46" s="15"/>
      <c r="O46" s="5"/>
      <c r="P46" s="5"/>
      <c r="Q46" s="5"/>
      <c r="R46" s="5"/>
      <c r="S46" s="5"/>
      <c r="T46" s="5"/>
      <c r="U46" s="5"/>
      <c r="V46" s="5"/>
      <c r="W46" s="5"/>
    </row>
    <row r="47" spans="2:23" ht="15" customHeight="1" x14ac:dyDescent="0.2">
      <c r="B47" s="1" t="s">
        <v>3</v>
      </c>
      <c r="C47" s="5"/>
      <c r="D47" s="5"/>
      <c r="E47" s="5"/>
      <c r="F47" s="5"/>
      <c r="G47" s="5"/>
      <c r="H47" s="5"/>
      <c r="I47" s="5"/>
      <c r="J47" s="15"/>
      <c r="K47" s="5"/>
      <c r="L47" s="5"/>
      <c r="M47" s="5"/>
      <c r="N47" s="15"/>
      <c r="O47" s="5"/>
      <c r="P47" s="5"/>
      <c r="Q47" s="5"/>
      <c r="R47" s="5"/>
      <c r="S47" s="5"/>
      <c r="T47" s="5"/>
      <c r="U47" s="5"/>
      <c r="V47" s="5"/>
      <c r="W47" s="5"/>
    </row>
    <row r="48" spans="2:23" ht="15" customHeight="1" x14ac:dyDescent="0.2">
      <c r="B48" s="1" t="s">
        <v>4</v>
      </c>
      <c r="C48" s="5"/>
      <c r="D48" s="5"/>
      <c r="E48" s="5"/>
      <c r="F48" s="5"/>
      <c r="G48" s="5"/>
      <c r="H48" s="5"/>
      <c r="I48" s="5"/>
      <c r="J48" s="15"/>
      <c r="K48" s="5"/>
      <c r="L48" s="5"/>
      <c r="M48" s="5"/>
      <c r="N48" s="15"/>
      <c r="O48" s="5"/>
      <c r="P48" s="5"/>
      <c r="Q48" s="5"/>
      <c r="R48" s="5"/>
      <c r="S48" s="5"/>
      <c r="T48" s="5"/>
      <c r="U48" s="5"/>
      <c r="V48" s="5"/>
      <c r="W48" s="5"/>
    </row>
    <row r="49" spans="2:23" ht="15" customHeight="1" x14ac:dyDescent="0.2">
      <c r="B49" s="1" t="s">
        <v>5</v>
      </c>
      <c r="C49" s="5"/>
      <c r="D49" s="5"/>
      <c r="E49" s="5"/>
      <c r="F49" s="5"/>
      <c r="G49" s="5"/>
      <c r="H49" s="5"/>
      <c r="I49" s="5"/>
      <c r="J49" s="15"/>
      <c r="K49" s="5"/>
      <c r="L49" s="5"/>
      <c r="M49" s="5"/>
      <c r="N49" s="15"/>
      <c r="O49" s="5"/>
      <c r="P49" s="5"/>
      <c r="Q49" s="5"/>
      <c r="R49" s="5"/>
      <c r="S49" s="5"/>
      <c r="T49" s="5"/>
      <c r="U49" s="5"/>
      <c r="V49" s="5"/>
      <c r="W49" s="5"/>
    </row>
    <row r="50" spans="2:23" ht="15" customHeight="1" x14ac:dyDescent="0.2">
      <c r="B50" s="1" t="s">
        <v>6</v>
      </c>
      <c r="C50" s="5"/>
      <c r="D50" s="5"/>
      <c r="E50" s="5"/>
      <c r="F50" s="5"/>
      <c r="G50" s="5"/>
      <c r="H50" s="5"/>
      <c r="I50" s="5"/>
      <c r="J50" s="15"/>
      <c r="K50" s="5"/>
      <c r="L50" s="5"/>
      <c r="M50" s="5"/>
      <c r="N50" s="15"/>
      <c r="O50" s="5"/>
      <c r="P50" s="5"/>
      <c r="Q50" s="5"/>
      <c r="R50" s="5"/>
      <c r="S50" s="5"/>
      <c r="T50" s="5"/>
      <c r="U50" s="5"/>
      <c r="V50" s="5"/>
      <c r="W50" s="5"/>
    </row>
    <row r="51" spans="2:23" ht="15" customHeight="1" x14ac:dyDescent="0.2">
      <c r="B51" s="1" t="s">
        <v>7</v>
      </c>
      <c r="C51" s="5"/>
      <c r="D51" s="5"/>
      <c r="E51" s="5"/>
      <c r="F51" s="5"/>
      <c r="G51" s="5"/>
      <c r="H51" s="5"/>
      <c r="I51" s="5"/>
      <c r="J51" s="15"/>
      <c r="K51" s="5"/>
      <c r="L51" s="5"/>
      <c r="M51" s="5"/>
      <c r="N51" s="15"/>
      <c r="O51" s="5"/>
      <c r="P51" s="5"/>
      <c r="Q51" s="5"/>
      <c r="R51" s="5"/>
      <c r="S51" s="5"/>
      <c r="T51" s="5"/>
      <c r="U51" s="5"/>
      <c r="V51" s="5"/>
      <c r="W51" s="5"/>
    </row>
    <row r="52" spans="2:23" ht="15" customHeight="1" x14ac:dyDescent="0.2">
      <c r="B52" s="2" t="s">
        <v>8</v>
      </c>
      <c r="C52" s="5"/>
      <c r="D52" s="5"/>
      <c r="E52" s="5"/>
      <c r="F52" s="5"/>
      <c r="G52" s="5"/>
      <c r="H52" s="5"/>
      <c r="I52" s="5"/>
      <c r="J52" s="15"/>
      <c r="K52" s="5"/>
      <c r="L52" s="5"/>
      <c r="M52" s="5"/>
      <c r="N52" s="15"/>
      <c r="O52" s="5"/>
      <c r="P52" s="5"/>
      <c r="Q52" s="5"/>
      <c r="R52" s="5"/>
      <c r="S52" s="5"/>
      <c r="T52" s="5"/>
      <c r="U52" s="5"/>
      <c r="V52" s="5"/>
      <c r="W52" s="5"/>
    </row>
    <row r="53" spans="2:23" ht="15" customHeight="1" x14ac:dyDescent="0.2">
      <c r="B53" s="2" t="s">
        <v>9</v>
      </c>
      <c r="C53" s="5"/>
      <c r="D53" s="5"/>
      <c r="E53" s="5"/>
      <c r="F53" s="5"/>
      <c r="G53" s="5"/>
      <c r="H53" s="5"/>
      <c r="I53" s="5"/>
      <c r="J53" s="15"/>
      <c r="K53" s="5">
        <f>K14</f>
        <v>-1</v>
      </c>
      <c r="L53" s="5">
        <f t="shared" ref="L53:N53" si="9">L14</f>
        <v>-3.3</v>
      </c>
      <c r="M53" s="5">
        <f t="shared" si="9"/>
        <v>-4.9000000000000004</v>
      </c>
      <c r="N53" s="15">
        <f t="shared" si="9"/>
        <v>-5.7</v>
      </c>
      <c r="O53" s="5">
        <f>O14-N14</f>
        <v>3.918918918919001E-2</v>
      </c>
      <c r="P53" s="5">
        <f t="shared" ref="P53:R53" si="10">P14-O14</f>
        <v>-0.75743243243243352</v>
      </c>
      <c r="Q53" s="5">
        <f t="shared" si="10"/>
        <v>0</v>
      </c>
      <c r="R53" s="5">
        <f t="shared" si="10"/>
        <v>0</v>
      </c>
      <c r="S53" s="5"/>
      <c r="T53" s="5"/>
      <c r="U53" s="5"/>
      <c r="V53" s="5"/>
      <c r="W53" s="5"/>
    </row>
    <row r="54" spans="2:23" ht="15" customHeight="1" x14ac:dyDescent="0.2">
      <c r="B54" s="2" t="s">
        <v>10</v>
      </c>
      <c r="C54" s="5"/>
      <c r="D54" s="5"/>
      <c r="E54" s="5"/>
      <c r="F54" s="5"/>
      <c r="G54" s="5"/>
      <c r="H54" s="5"/>
      <c r="I54" s="5"/>
      <c r="J54" s="15"/>
      <c r="K54" s="5"/>
      <c r="L54" s="5"/>
      <c r="M54" s="5"/>
      <c r="N54" s="15"/>
      <c r="O54" s="5"/>
      <c r="P54" s="5"/>
      <c r="Q54" s="5"/>
      <c r="R54" s="5"/>
      <c r="S54" s="5"/>
      <c r="T54" s="5"/>
      <c r="U54" s="5"/>
      <c r="V54" s="5"/>
      <c r="W54" s="5"/>
    </row>
    <row r="55" spans="2:23" ht="15" customHeight="1" x14ac:dyDescent="0.2">
      <c r="B55" s="1" t="s">
        <v>11</v>
      </c>
      <c r="C55" s="5">
        <f>SUM(C56:C59)</f>
        <v>0</v>
      </c>
      <c r="D55" s="5">
        <f t="shared" ref="D55:W55" si="11">SUM(D56:D59)</f>
        <v>0</v>
      </c>
      <c r="E55" s="5">
        <f t="shared" si="11"/>
        <v>0</v>
      </c>
      <c r="F55" s="5">
        <f t="shared" si="11"/>
        <v>0</v>
      </c>
      <c r="G55" s="5">
        <f t="shared" si="11"/>
        <v>0</v>
      </c>
      <c r="H55" s="5">
        <f t="shared" si="11"/>
        <v>0</v>
      </c>
      <c r="I55" s="5">
        <f t="shared" si="11"/>
        <v>0</v>
      </c>
      <c r="J55" s="15">
        <f t="shared" si="11"/>
        <v>0</v>
      </c>
      <c r="K55" s="5">
        <f t="shared" si="11"/>
        <v>0</v>
      </c>
      <c r="L55" s="5">
        <f t="shared" si="11"/>
        <v>0</v>
      </c>
      <c r="M55" s="5">
        <f t="shared" si="11"/>
        <v>0</v>
      </c>
      <c r="N55" s="15">
        <f t="shared" si="11"/>
        <v>0</v>
      </c>
      <c r="O55" s="5">
        <f t="shared" si="11"/>
        <v>0</v>
      </c>
      <c r="P55" s="5">
        <f t="shared" si="11"/>
        <v>0</v>
      </c>
      <c r="Q55" s="5">
        <f t="shared" si="11"/>
        <v>0</v>
      </c>
      <c r="R55" s="5">
        <f t="shared" si="11"/>
        <v>0</v>
      </c>
      <c r="S55" s="5">
        <f t="shared" si="11"/>
        <v>0</v>
      </c>
      <c r="T55" s="5">
        <f t="shared" si="11"/>
        <v>0</v>
      </c>
      <c r="U55" s="5">
        <f t="shared" si="11"/>
        <v>0</v>
      </c>
      <c r="V55" s="5">
        <f t="shared" si="11"/>
        <v>0</v>
      </c>
      <c r="W55" s="5">
        <f t="shared" si="11"/>
        <v>0</v>
      </c>
    </row>
    <row r="56" spans="2:23" ht="15" customHeight="1" x14ac:dyDescent="0.2">
      <c r="B56" s="3" t="s">
        <v>12</v>
      </c>
      <c r="C56" s="5"/>
      <c r="D56" s="5"/>
      <c r="E56" s="5"/>
      <c r="F56" s="5"/>
      <c r="G56" s="5"/>
      <c r="H56" s="5"/>
      <c r="I56" s="5"/>
      <c r="J56" s="15"/>
      <c r="K56" s="5"/>
      <c r="L56" s="5"/>
      <c r="M56" s="5"/>
      <c r="N56" s="15"/>
      <c r="O56" s="5"/>
      <c r="P56" s="5"/>
      <c r="Q56" s="5"/>
      <c r="R56" s="5"/>
      <c r="S56" s="5"/>
      <c r="T56" s="5"/>
      <c r="U56" s="5"/>
      <c r="V56" s="5"/>
      <c r="W56" s="5"/>
    </row>
    <row r="57" spans="2:23" ht="15" customHeight="1" x14ac:dyDescent="0.2">
      <c r="B57" s="3" t="s">
        <v>31</v>
      </c>
      <c r="C57" s="5"/>
      <c r="D57" s="5"/>
      <c r="E57" s="5"/>
      <c r="F57" s="5"/>
      <c r="G57" s="5"/>
      <c r="H57" s="5"/>
      <c r="I57" s="5"/>
      <c r="J57" s="15"/>
      <c r="K57" s="5"/>
      <c r="L57" s="5"/>
      <c r="M57" s="5"/>
      <c r="N57" s="15"/>
      <c r="O57" s="5"/>
      <c r="P57" s="5"/>
      <c r="Q57" s="5"/>
      <c r="R57" s="5"/>
      <c r="S57" s="5"/>
      <c r="T57" s="5"/>
      <c r="U57" s="5"/>
      <c r="V57" s="5"/>
      <c r="W57" s="5"/>
    </row>
    <row r="58" spans="2:23" ht="15" customHeight="1" x14ac:dyDescent="0.2">
      <c r="B58" s="3" t="s">
        <v>14</v>
      </c>
      <c r="C58" s="5"/>
      <c r="D58" s="5"/>
      <c r="E58" s="5"/>
      <c r="F58" s="5"/>
      <c r="G58" s="5"/>
      <c r="H58" s="5"/>
      <c r="I58" s="5"/>
      <c r="J58" s="15"/>
      <c r="K58" s="5"/>
      <c r="L58" s="5"/>
      <c r="M58" s="5"/>
      <c r="N58" s="15"/>
      <c r="O58" s="5"/>
      <c r="P58" s="5"/>
      <c r="Q58" s="5"/>
      <c r="R58" s="5"/>
      <c r="S58" s="5"/>
      <c r="T58" s="5"/>
      <c r="U58" s="5"/>
      <c r="V58" s="5"/>
      <c r="W58" s="5"/>
    </row>
    <row r="59" spans="2:23" ht="15" customHeight="1" x14ac:dyDescent="0.2">
      <c r="B59" s="9" t="s">
        <v>13</v>
      </c>
      <c r="C59" s="10"/>
      <c r="D59" s="10"/>
      <c r="E59" s="10"/>
      <c r="F59" s="10"/>
      <c r="G59" s="10"/>
      <c r="H59" s="10"/>
      <c r="I59" s="10"/>
      <c r="J59" s="16"/>
      <c r="K59" s="10"/>
      <c r="L59" s="10"/>
      <c r="M59" s="10"/>
      <c r="N59" s="16"/>
      <c r="O59" s="10"/>
      <c r="P59" s="10"/>
      <c r="Q59" s="10"/>
      <c r="R59" s="10"/>
      <c r="S59" s="10"/>
      <c r="T59" s="10"/>
      <c r="U59" s="10"/>
      <c r="V59" s="10"/>
      <c r="W59" s="10"/>
    </row>
    <row r="60" spans="2:23" ht="15" customHeight="1" x14ac:dyDescent="0.25">
      <c r="B60" s="11" t="s">
        <v>15</v>
      </c>
      <c r="C60" s="10">
        <f>SUM(C44:C55)</f>
        <v>0</v>
      </c>
      <c r="D60" s="10">
        <f t="shared" ref="D60:W60" si="12">SUM(D44:D55)</f>
        <v>0</v>
      </c>
      <c r="E60" s="10">
        <f t="shared" si="12"/>
        <v>0</v>
      </c>
      <c r="F60" s="10">
        <f t="shared" si="12"/>
        <v>0</v>
      </c>
      <c r="G60" s="10">
        <f t="shared" si="12"/>
        <v>0</v>
      </c>
      <c r="H60" s="10">
        <f t="shared" si="12"/>
        <v>0</v>
      </c>
      <c r="I60" s="10">
        <f t="shared" si="12"/>
        <v>0</v>
      </c>
      <c r="J60" s="16">
        <f t="shared" si="12"/>
        <v>0</v>
      </c>
      <c r="K60" s="10">
        <f t="shared" si="12"/>
        <v>-2.4</v>
      </c>
      <c r="L60" s="10">
        <f t="shared" si="12"/>
        <v>-17.100000000000001</v>
      </c>
      <c r="M60" s="10">
        <f t="shared" si="12"/>
        <v>-27.6</v>
      </c>
      <c r="N60" s="16">
        <f t="shared" si="12"/>
        <v>-28.6</v>
      </c>
      <c r="O60" s="10">
        <f t="shared" si="12"/>
        <v>-0.29999999999999805</v>
      </c>
      <c r="P60" s="10">
        <f t="shared" si="12"/>
        <v>-0.79999999999999982</v>
      </c>
      <c r="Q60" s="10">
        <f t="shared" si="12"/>
        <v>-0.10000000000000142</v>
      </c>
      <c r="R60" s="10">
        <f t="shared" si="12"/>
        <v>0</v>
      </c>
      <c r="S60" s="10">
        <f t="shared" si="12"/>
        <v>0</v>
      </c>
      <c r="T60" s="10">
        <f t="shared" si="12"/>
        <v>0</v>
      </c>
      <c r="U60" s="10">
        <f t="shared" si="12"/>
        <v>0</v>
      </c>
      <c r="V60" s="10">
        <f t="shared" si="12"/>
        <v>0</v>
      </c>
      <c r="W60" s="10">
        <f t="shared" si="12"/>
        <v>0</v>
      </c>
    </row>
    <row r="61" spans="2:23" ht="15" customHeight="1" x14ac:dyDescent="0.2">
      <c r="B61" s="1" t="s">
        <v>16</v>
      </c>
      <c r="C61" s="5"/>
      <c r="D61" s="5"/>
      <c r="E61" s="5"/>
      <c r="F61" s="5"/>
      <c r="G61" s="5"/>
      <c r="H61" s="5"/>
      <c r="I61" s="5"/>
      <c r="J61" s="15"/>
      <c r="K61" s="5"/>
      <c r="L61" s="5"/>
      <c r="M61" s="5"/>
      <c r="N61" s="15"/>
      <c r="O61" s="5"/>
      <c r="P61" s="5"/>
      <c r="Q61" s="5"/>
      <c r="R61" s="5"/>
      <c r="S61" s="5"/>
      <c r="T61" s="5"/>
      <c r="U61" s="5"/>
      <c r="V61" s="5"/>
      <c r="W61" s="5"/>
    </row>
    <row r="62" spans="2:23" ht="15" customHeight="1" x14ac:dyDescent="0.2">
      <c r="B62" s="1" t="s">
        <v>17</v>
      </c>
      <c r="C62" s="5"/>
      <c r="D62" s="5"/>
      <c r="E62" s="5"/>
      <c r="F62" s="5"/>
      <c r="G62" s="5"/>
      <c r="H62" s="5"/>
      <c r="I62" s="5"/>
      <c r="J62" s="15"/>
      <c r="K62" s="5"/>
      <c r="L62" s="5"/>
      <c r="M62" s="5"/>
      <c r="N62" s="15"/>
      <c r="O62" s="5"/>
      <c r="P62" s="5"/>
      <c r="Q62" s="5"/>
      <c r="R62" s="5"/>
      <c r="S62" s="5"/>
      <c r="T62" s="5"/>
      <c r="U62" s="5"/>
      <c r="V62" s="5"/>
      <c r="W62" s="5"/>
    </row>
    <row r="63" spans="2:23" ht="15" customHeight="1" x14ac:dyDescent="0.2">
      <c r="B63" s="1" t="s">
        <v>18</v>
      </c>
      <c r="C63" s="5"/>
      <c r="D63" s="5"/>
      <c r="E63" s="5"/>
      <c r="F63" s="5"/>
      <c r="G63" s="5"/>
      <c r="H63" s="5"/>
      <c r="I63" s="5"/>
      <c r="J63" s="15"/>
      <c r="K63" s="5"/>
      <c r="L63" s="5"/>
      <c r="M63" s="5"/>
      <c r="N63" s="15"/>
      <c r="O63" s="5"/>
      <c r="P63" s="5"/>
      <c r="Q63" s="5"/>
      <c r="R63" s="5"/>
      <c r="S63" s="5"/>
      <c r="T63" s="5"/>
      <c r="U63" s="5"/>
      <c r="V63" s="5"/>
      <c r="W63" s="5"/>
    </row>
    <row r="64" spans="2:23" ht="15" customHeight="1" x14ac:dyDescent="0.2">
      <c r="B64" s="1" t="s">
        <v>19</v>
      </c>
      <c r="C64" s="5"/>
      <c r="D64" s="5"/>
      <c r="E64" s="5"/>
      <c r="F64" s="5"/>
      <c r="G64" s="5"/>
      <c r="H64" s="5"/>
      <c r="I64" s="5"/>
      <c r="J64" s="15"/>
      <c r="K64" s="5"/>
      <c r="L64" s="5"/>
      <c r="M64" s="5"/>
      <c r="N64" s="15"/>
      <c r="O64" s="5"/>
      <c r="P64" s="5"/>
      <c r="Q64" s="5"/>
      <c r="R64" s="5"/>
      <c r="S64" s="5"/>
      <c r="T64" s="5"/>
      <c r="U64" s="5"/>
      <c r="V64" s="5"/>
      <c r="W64" s="5"/>
    </row>
    <row r="65" spans="2:23" ht="15" customHeight="1" x14ac:dyDescent="0.2">
      <c r="B65" s="1" t="s">
        <v>20</v>
      </c>
      <c r="C65" s="5"/>
      <c r="D65" s="5"/>
      <c r="E65" s="5"/>
      <c r="F65" s="5"/>
      <c r="G65" s="5"/>
      <c r="H65" s="5"/>
      <c r="I65" s="5"/>
      <c r="J65" s="15"/>
      <c r="K65" s="5"/>
      <c r="L65" s="5"/>
      <c r="M65" s="5"/>
      <c r="N65" s="15"/>
      <c r="O65" s="5"/>
      <c r="P65" s="5"/>
      <c r="Q65" s="5"/>
      <c r="R65" s="5"/>
      <c r="S65" s="5"/>
      <c r="T65" s="5"/>
      <c r="U65" s="5"/>
      <c r="V65" s="5"/>
      <c r="W65" s="5"/>
    </row>
    <row r="66" spans="2:23" ht="15" customHeight="1" x14ac:dyDescent="0.2">
      <c r="B66" s="1" t="s">
        <v>21</v>
      </c>
      <c r="C66" s="5"/>
      <c r="D66" s="5"/>
      <c r="E66" s="5"/>
      <c r="F66" s="5"/>
      <c r="G66" s="5"/>
      <c r="H66" s="5"/>
      <c r="I66" s="5"/>
      <c r="J66" s="15"/>
      <c r="K66" s="5"/>
      <c r="L66" s="5"/>
      <c r="M66" s="5"/>
      <c r="N66" s="15"/>
      <c r="O66" s="5"/>
      <c r="P66" s="5"/>
      <c r="Q66" s="5"/>
      <c r="R66" s="5"/>
      <c r="S66" s="5"/>
      <c r="T66" s="5"/>
      <c r="U66" s="5"/>
      <c r="V66" s="5"/>
      <c r="W66" s="5"/>
    </row>
    <row r="67" spans="2:23" ht="15" customHeight="1" x14ac:dyDescent="0.2">
      <c r="B67" s="4" t="s">
        <v>33</v>
      </c>
      <c r="C67" s="5"/>
      <c r="D67" s="5"/>
      <c r="E67" s="5"/>
      <c r="F67" s="5"/>
      <c r="G67" s="5"/>
      <c r="H67" s="5"/>
      <c r="I67" s="5"/>
      <c r="J67" s="15"/>
      <c r="K67" s="5"/>
      <c r="L67" s="5"/>
      <c r="M67" s="5"/>
      <c r="N67" s="15"/>
      <c r="O67" s="5"/>
      <c r="P67" s="5"/>
      <c r="Q67" s="5"/>
      <c r="R67" s="5"/>
      <c r="S67" s="5"/>
      <c r="T67" s="5"/>
      <c r="U67" s="5"/>
      <c r="V67" s="5"/>
      <c r="W67" s="5"/>
    </row>
    <row r="68" spans="2:23" ht="15" customHeight="1" x14ac:dyDescent="0.2">
      <c r="B68" s="4" t="s">
        <v>32</v>
      </c>
      <c r="C68" s="5"/>
      <c r="D68" s="5"/>
      <c r="E68" s="5"/>
      <c r="F68" s="5"/>
      <c r="G68" s="5"/>
      <c r="H68" s="5"/>
      <c r="I68" s="5"/>
      <c r="J68" s="15"/>
      <c r="K68" s="5"/>
      <c r="L68" s="5"/>
      <c r="M68" s="5"/>
      <c r="N68" s="15"/>
      <c r="O68" s="5"/>
      <c r="P68" s="5"/>
      <c r="Q68" s="5"/>
      <c r="R68" s="5"/>
      <c r="S68" s="5"/>
      <c r="T68" s="5"/>
      <c r="U68" s="5"/>
      <c r="V68" s="5"/>
      <c r="W68" s="5"/>
    </row>
    <row r="69" spans="2:23" ht="15" customHeight="1" x14ac:dyDescent="0.2">
      <c r="B69" s="12" t="s">
        <v>22</v>
      </c>
      <c r="C69" s="10"/>
      <c r="D69" s="10"/>
      <c r="E69" s="10"/>
      <c r="F69" s="10"/>
      <c r="G69" s="10"/>
      <c r="H69" s="10"/>
      <c r="I69" s="10"/>
      <c r="J69" s="16"/>
      <c r="K69" s="10"/>
      <c r="L69" s="10"/>
      <c r="M69" s="10"/>
      <c r="N69" s="16"/>
      <c r="O69" s="10"/>
      <c r="P69" s="10"/>
      <c r="Q69" s="10"/>
      <c r="R69" s="10"/>
      <c r="S69" s="10"/>
      <c r="T69" s="10"/>
      <c r="U69" s="10"/>
      <c r="V69" s="10"/>
      <c r="W69" s="10"/>
    </row>
    <row r="70" spans="2:23" ht="15" customHeight="1" x14ac:dyDescent="0.25">
      <c r="B70" s="11" t="s">
        <v>23</v>
      </c>
      <c r="C70" s="10">
        <f>SUM(C61:C69)</f>
        <v>0</v>
      </c>
      <c r="D70" s="10">
        <f t="shared" ref="D70:W70" si="13">SUM(D61:D69)</f>
        <v>0</v>
      </c>
      <c r="E70" s="10">
        <f t="shared" si="13"/>
        <v>0</v>
      </c>
      <c r="F70" s="10">
        <f t="shared" si="13"/>
        <v>0</v>
      </c>
      <c r="G70" s="10">
        <f t="shared" si="13"/>
        <v>0</v>
      </c>
      <c r="H70" s="10">
        <f t="shared" si="13"/>
        <v>0</v>
      </c>
      <c r="I70" s="10">
        <f t="shared" si="13"/>
        <v>0</v>
      </c>
      <c r="J70" s="16">
        <f t="shared" si="13"/>
        <v>0</v>
      </c>
      <c r="K70" s="10">
        <f t="shared" si="13"/>
        <v>0</v>
      </c>
      <c r="L70" s="10">
        <f t="shared" si="13"/>
        <v>0</v>
      </c>
      <c r="M70" s="10">
        <f t="shared" si="13"/>
        <v>0</v>
      </c>
      <c r="N70" s="16">
        <f t="shared" si="13"/>
        <v>0</v>
      </c>
      <c r="O70" s="10">
        <f t="shared" si="13"/>
        <v>0</v>
      </c>
      <c r="P70" s="10">
        <f t="shared" si="13"/>
        <v>0</v>
      </c>
      <c r="Q70" s="10">
        <f t="shared" si="13"/>
        <v>0</v>
      </c>
      <c r="R70" s="10">
        <f t="shared" si="13"/>
        <v>0</v>
      </c>
      <c r="S70" s="10">
        <f t="shared" si="13"/>
        <v>0</v>
      </c>
      <c r="T70" s="10">
        <f t="shared" si="13"/>
        <v>0</v>
      </c>
      <c r="U70" s="10">
        <f t="shared" si="13"/>
        <v>0</v>
      </c>
      <c r="V70" s="10">
        <f t="shared" si="13"/>
        <v>0</v>
      </c>
      <c r="W70" s="10">
        <f t="shared" si="13"/>
        <v>0</v>
      </c>
    </row>
    <row r="71" spans="2:23" ht="15" customHeight="1" x14ac:dyDescent="0.2">
      <c r="B71" s="1" t="s">
        <v>24</v>
      </c>
      <c r="C71" s="5"/>
      <c r="D71" s="5"/>
      <c r="E71" s="5"/>
      <c r="F71" s="5"/>
      <c r="G71" s="5"/>
      <c r="H71" s="5"/>
      <c r="I71" s="5"/>
      <c r="J71" s="15"/>
      <c r="K71" s="5"/>
      <c r="L71" s="5"/>
      <c r="M71" s="5"/>
      <c r="N71" s="15"/>
      <c r="O71" s="5"/>
      <c r="P71" s="5"/>
      <c r="Q71" s="5"/>
      <c r="R71" s="5"/>
      <c r="S71" s="5"/>
      <c r="T71" s="5"/>
      <c r="U71" s="5"/>
      <c r="V71" s="5"/>
      <c r="W71" s="5"/>
    </row>
    <row r="72" spans="2:23" ht="15" customHeight="1" x14ac:dyDescent="0.2">
      <c r="B72" s="1" t="s">
        <v>25</v>
      </c>
      <c r="C72" s="5"/>
      <c r="D72" s="5"/>
      <c r="E72" s="5"/>
      <c r="F72" s="5"/>
      <c r="G72" s="5"/>
      <c r="H72" s="5"/>
      <c r="I72" s="5"/>
      <c r="J72" s="15"/>
      <c r="K72" s="5">
        <f>K33</f>
        <v>-20.5</v>
      </c>
      <c r="L72" s="5">
        <f t="shared" ref="L72:N72" si="14">L33</f>
        <v>20.2</v>
      </c>
      <c r="M72" s="5">
        <f t="shared" si="14"/>
        <v>32.1</v>
      </c>
      <c r="N72" s="15">
        <f t="shared" si="14"/>
        <v>32.4</v>
      </c>
      <c r="O72" s="5">
        <f>O33-N33</f>
        <v>0.39999999999999858</v>
      </c>
      <c r="P72" s="5">
        <f t="shared" ref="P72:R72" si="15">P33-O33</f>
        <v>0.10000000000000142</v>
      </c>
      <c r="Q72" s="5">
        <f t="shared" si="15"/>
        <v>0.10000000000000142</v>
      </c>
      <c r="R72" s="5">
        <f t="shared" si="15"/>
        <v>0.10000000000000142</v>
      </c>
      <c r="S72" s="5"/>
      <c r="T72" s="5"/>
      <c r="U72" s="5"/>
      <c r="V72" s="5"/>
      <c r="W72" s="5"/>
    </row>
    <row r="73" spans="2:23" ht="15" customHeight="1" x14ac:dyDescent="0.2">
      <c r="B73" s="1" t="s">
        <v>26</v>
      </c>
      <c r="C73" s="5"/>
      <c r="D73" s="5"/>
      <c r="E73" s="5"/>
      <c r="F73" s="5"/>
      <c r="G73" s="5"/>
      <c r="H73" s="5"/>
      <c r="I73" s="5"/>
      <c r="J73" s="15"/>
      <c r="K73" s="5"/>
      <c r="L73" s="5"/>
      <c r="M73" s="5"/>
      <c r="N73" s="15"/>
      <c r="O73" s="5"/>
      <c r="P73" s="5"/>
      <c r="Q73" s="5"/>
      <c r="R73" s="5"/>
      <c r="S73" s="5"/>
      <c r="T73" s="5"/>
      <c r="U73" s="5"/>
      <c r="V73" s="5"/>
      <c r="W73" s="5"/>
    </row>
    <row r="74" spans="2:23" ht="15" customHeight="1" x14ac:dyDescent="0.2">
      <c r="B74" s="6" t="s">
        <v>27</v>
      </c>
      <c r="C74" s="10"/>
      <c r="D74" s="10"/>
      <c r="E74" s="10"/>
      <c r="F74" s="10"/>
      <c r="G74" s="10"/>
      <c r="H74" s="10"/>
      <c r="I74" s="10"/>
      <c r="J74" s="16"/>
      <c r="K74" s="10"/>
      <c r="L74" s="10"/>
      <c r="M74" s="10"/>
      <c r="N74" s="16"/>
      <c r="O74" s="10"/>
      <c r="P74" s="10"/>
      <c r="Q74" s="10"/>
      <c r="R74" s="10"/>
      <c r="S74" s="10"/>
      <c r="T74" s="10"/>
      <c r="U74" s="10"/>
      <c r="V74" s="10"/>
      <c r="W74" s="10"/>
    </row>
    <row r="75" spans="2:23" ht="15" customHeight="1" x14ac:dyDescent="0.25">
      <c r="B75" s="11" t="s">
        <v>28</v>
      </c>
      <c r="C75" s="10">
        <f>SUM(C71:C74)</f>
        <v>0</v>
      </c>
      <c r="D75" s="10">
        <f t="shared" ref="D75:W75" si="16">SUM(D71:D74)</f>
        <v>0</v>
      </c>
      <c r="E75" s="10">
        <f t="shared" si="16"/>
        <v>0</v>
      </c>
      <c r="F75" s="10">
        <f t="shared" si="16"/>
        <v>0</v>
      </c>
      <c r="G75" s="10">
        <f t="shared" si="16"/>
        <v>0</v>
      </c>
      <c r="H75" s="10">
        <f t="shared" si="16"/>
        <v>0</v>
      </c>
      <c r="I75" s="10">
        <f t="shared" si="16"/>
        <v>0</v>
      </c>
      <c r="J75" s="16">
        <f t="shared" si="16"/>
        <v>0</v>
      </c>
      <c r="K75" s="10">
        <f t="shared" si="16"/>
        <v>-20.5</v>
      </c>
      <c r="L75" s="10">
        <f t="shared" si="16"/>
        <v>20.2</v>
      </c>
      <c r="M75" s="10">
        <f t="shared" si="16"/>
        <v>32.1</v>
      </c>
      <c r="N75" s="16">
        <f t="shared" si="16"/>
        <v>32.4</v>
      </c>
      <c r="O75" s="10">
        <f t="shared" si="16"/>
        <v>0.39999999999999858</v>
      </c>
      <c r="P75" s="10">
        <f t="shared" si="16"/>
        <v>0.10000000000000142</v>
      </c>
      <c r="Q75" s="10">
        <f t="shared" si="16"/>
        <v>0.10000000000000142</v>
      </c>
      <c r="R75" s="10">
        <f t="shared" si="16"/>
        <v>0.10000000000000142</v>
      </c>
      <c r="S75" s="10">
        <f t="shared" si="16"/>
        <v>0</v>
      </c>
      <c r="T75" s="10">
        <f t="shared" si="16"/>
        <v>0</v>
      </c>
      <c r="U75" s="10">
        <f t="shared" si="16"/>
        <v>0</v>
      </c>
      <c r="V75" s="10">
        <f t="shared" si="16"/>
        <v>0</v>
      </c>
      <c r="W75" s="10">
        <f t="shared" si="16"/>
        <v>0</v>
      </c>
    </row>
    <row r="76" spans="2:23" ht="15" customHeight="1" x14ac:dyDescent="0.2">
      <c r="B76" s="6"/>
      <c r="C76" s="10"/>
      <c r="D76" s="10"/>
      <c r="E76" s="10"/>
      <c r="F76" s="10"/>
      <c r="G76" s="10"/>
      <c r="H76" s="10"/>
      <c r="I76" s="10"/>
      <c r="J76" s="16"/>
      <c r="K76" s="17"/>
      <c r="L76" s="8"/>
      <c r="M76" s="8"/>
      <c r="N76" s="14"/>
      <c r="O76" s="10"/>
      <c r="P76" s="10"/>
      <c r="Q76" s="10"/>
      <c r="R76" s="10"/>
      <c r="S76" s="10"/>
      <c r="T76" s="10"/>
      <c r="U76" s="10"/>
      <c r="V76" s="10"/>
      <c r="W76" s="10"/>
    </row>
    <row r="77" spans="2:23" ht="15" customHeight="1" x14ac:dyDescent="0.25">
      <c r="B77" s="11" t="s">
        <v>30</v>
      </c>
      <c r="C77" s="10">
        <f>SUM(C76)</f>
        <v>0</v>
      </c>
      <c r="D77" s="10">
        <f t="shared" ref="D77:W77" si="17">SUM(D76)</f>
        <v>0</v>
      </c>
      <c r="E77" s="10">
        <f t="shared" si="17"/>
        <v>0</v>
      </c>
      <c r="F77" s="10">
        <f t="shared" si="17"/>
        <v>0</v>
      </c>
      <c r="G77" s="10">
        <f t="shared" si="17"/>
        <v>0</v>
      </c>
      <c r="H77" s="10">
        <f t="shared" si="17"/>
        <v>0</v>
      </c>
      <c r="I77" s="10">
        <f t="shared" si="17"/>
        <v>0</v>
      </c>
      <c r="J77" s="16">
        <f t="shared" si="17"/>
        <v>0</v>
      </c>
      <c r="K77" s="10">
        <f t="shared" si="17"/>
        <v>0</v>
      </c>
      <c r="L77" s="10">
        <f t="shared" si="17"/>
        <v>0</v>
      </c>
      <c r="M77" s="10">
        <f t="shared" si="17"/>
        <v>0</v>
      </c>
      <c r="N77" s="16">
        <f t="shared" si="17"/>
        <v>0</v>
      </c>
      <c r="O77" s="10">
        <f t="shared" si="17"/>
        <v>0</v>
      </c>
      <c r="P77" s="10">
        <f t="shared" si="17"/>
        <v>0</v>
      </c>
      <c r="Q77" s="10">
        <f t="shared" si="17"/>
        <v>0</v>
      </c>
      <c r="R77" s="10">
        <f t="shared" si="17"/>
        <v>0</v>
      </c>
      <c r="S77" s="10">
        <f t="shared" si="17"/>
        <v>0</v>
      </c>
      <c r="T77" s="10">
        <f t="shared" si="17"/>
        <v>0</v>
      </c>
      <c r="U77" s="10">
        <f t="shared" si="17"/>
        <v>0</v>
      </c>
      <c r="V77" s="10">
        <f t="shared" si="17"/>
        <v>0</v>
      </c>
      <c r="W77" s="10">
        <f t="shared" si="17"/>
        <v>0</v>
      </c>
    </row>
    <row r="78" spans="2:23" ht="15" customHeight="1" x14ac:dyDescent="0.2"/>
    <row r="79" spans="2:23" ht="15" customHeight="1" x14ac:dyDescent="0.2"/>
    <row r="80" spans="2:23" ht="15" customHeight="1" x14ac:dyDescent="0.25">
      <c r="B80" s="11" t="s">
        <v>49</v>
      </c>
      <c r="C80" s="6"/>
      <c r="D80" s="6"/>
      <c r="E80" s="6"/>
      <c r="F80" s="6"/>
      <c r="G80" s="6"/>
      <c r="H80" s="6"/>
      <c r="I80" s="6"/>
      <c r="J80" s="6"/>
      <c r="K80" s="6"/>
      <c r="L80" s="6"/>
      <c r="M80" s="6"/>
      <c r="N80" s="6"/>
      <c r="O80" s="6"/>
      <c r="P80" s="6"/>
      <c r="Q80" s="6"/>
      <c r="R80" s="6"/>
      <c r="S80" s="6"/>
      <c r="T80" s="6"/>
      <c r="U80" s="6"/>
      <c r="V80" s="6"/>
      <c r="W80" s="6"/>
    </row>
    <row r="81" spans="2:23" ht="15" customHeight="1" x14ac:dyDescent="0.25">
      <c r="B81" s="7" t="s">
        <v>59</v>
      </c>
      <c r="C81" s="7">
        <v>2010</v>
      </c>
      <c r="D81" s="7">
        <v>2011</v>
      </c>
      <c r="E81" s="7">
        <v>2012</v>
      </c>
      <c r="F81" s="7">
        <v>2013</v>
      </c>
      <c r="G81" s="7">
        <v>2014</v>
      </c>
      <c r="H81" s="7">
        <v>2015</v>
      </c>
      <c r="I81" s="7">
        <v>2016</v>
      </c>
      <c r="J81" s="13">
        <v>2017</v>
      </c>
      <c r="K81" s="7">
        <v>2018</v>
      </c>
      <c r="L81" s="7">
        <v>2019</v>
      </c>
      <c r="M81" s="7">
        <v>2020</v>
      </c>
      <c r="N81" s="13">
        <v>2021</v>
      </c>
      <c r="O81" s="7">
        <v>2022</v>
      </c>
      <c r="P81" s="7">
        <v>2023</v>
      </c>
      <c r="Q81" s="7">
        <v>2024</v>
      </c>
      <c r="R81" s="7">
        <v>2025</v>
      </c>
      <c r="S81" s="7">
        <v>2026</v>
      </c>
      <c r="T81" s="7">
        <v>2027</v>
      </c>
      <c r="U81" s="7">
        <v>2028</v>
      </c>
      <c r="V81" s="7">
        <v>2029</v>
      </c>
      <c r="W81" s="7">
        <v>2030</v>
      </c>
    </row>
    <row r="82" spans="2:23" ht="15" customHeight="1" x14ac:dyDescent="0.25">
      <c r="B82" s="7" t="s">
        <v>34</v>
      </c>
      <c r="C82" s="8">
        <f>C99+C109+C114+C116</f>
        <v>0</v>
      </c>
      <c r="D82" s="8">
        <f t="shared" ref="D82:W82" si="18">D99+D109+D114+D116</f>
        <v>0</v>
      </c>
      <c r="E82" s="8">
        <f t="shared" si="18"/>
        <v>0</v>
      </c>
      <c r="F82" s="8">
        <f t="shared" si="18"/>
        <v>0</v>
      </c>
      <c r="G82" s="8">
        <f t="shared" si="18"/>
        <v>0</v>
      </c>
      <c r="H82" s="8">
        <f t="shared" si="18"/>
        <v>0</v>
      </c>
      <c r="I82" s="8">
        <f t="shared" si="18"/>
        <v>0</v>
      </c>
      <c r="J82" s="14">
        <f t="shared" si="18"/>
        <v>0</v>
      </c>
      <c r="K82" s="8">
        <f t="shared" si="18"/>
        <v>-23.840722920937502</v>
      </c>
      <c r="L82" s="8">
        <f t="shared" si="18"/>
        <v>3.1438287000000003</v>
      </c>
      <c r="M82" s="8">
        <f t="shared" si="18"/>
        <v>4.5609559143750005</v>
      </c>
      <c r="N82" s="14">
        <f t="shared" si="18"/>
        <v>3.8134943521874973</v>
      </c>
      <c r="O82" s="8">
        <f t="shared" si="18"/>
        <v>0.10495453488598033</v>
      </c>
      <c r="P82" s="8">
        <f t="shared" si="18"/>
        <v>-0.74642669260768413</v>
      </c>
      <c r="Q82" s="8">
        <f t="shared" si="18"/>
        <v>0</v>
      </c>
      <c r="R82" s="8">
        <f t="shared" si="18"/>
        <v>0.10400179781250149</v>
      </c>
      <c r="S82" s="8">
        <f t="shared" si="18"/>
        <v>0</v>
      </c>
      <c r="T82" s="8">
        <f t="shared" si="18"/>
        <v>0</v>
      </c>
      <c r="U82" s="8">
        <f t="shared" si="18"/>
        <v>0</v>
      </c>
      <c r="V82" s="8">
        <f t="shared" si="18"/>
        <v>0</v>
      </c>
      <c r="W82" s="8">
        <f t="shared" si="18"/>
        <v>0</v>
      </c>
    </row>
    <row r="83" spans="2:23" ht="15" customHeight="1" x14ac:dyDescent="0.2">
      <c r="B83" s="1" t="s">
        <v>0</v>
      </c>
      <c r="C83" s="5" t="str">
        <f>IF(C44="","",C44*PL!$E$9*PL!$E$10)</f>
        <v/>
      </c>
      <c r="D83" s="5" t="str">
        <f>IF(D44="","",D44*PL!$E$9*PL!$E$10)</f>
        <v/>
      </c>
      <c r="E83" s="5" t="str">
        <f>IF(E44="","",E44*PL!$E$9*PL!$E$10)</f>
        <v/>
      </c>
      <c r="F83" s="5" t="str">
        <f>IF(F44="","",F44*PL!$E$9*PL!$E$10)</f>
        <v/>
      </c>
      <c r="G83" s="5" t="str">
        <f>IF(G44="","",G44*PL!$E$9*PL!$E$10)</f>
        <v/>
      </c>
      <c r="H83" s="5" t="str">
        <f>IF(H44="","",H44*PL!$E$9*PL!$E$10)</f>
        <v/>
      </c>
      <c r="I83" s="5" t="str">
        <f>IF(I44="","",I44*PL!$E$9*PL!$E$10)</f>
        <v/>
      </c>
      <c r="J83" s="15" t="str">
        <f>IF(J44="","",J44*PL!$E$9*PL!$E$10)</f>
        <v/>
      </c>
      <c r="K83" s="5">
        <f>IF(K44="","",K44*PL!$E$9*PL!$E$10*PL!$E$11*PL!$E$12*PL!$E$14)</f>
        <v>-1.4560251693749999</v>
      </c>
      <c r="L83" s="5">
        <f>IF(L44="","",L44*PL!$E$9*PL!$E$10*PL!$E$11*PL!$E$12*PL!$E$14)</f>
        <v>-14.352248098125001</v>
      </c>
      <c r="M83" s="5">
        <f>IF(M44="","",M44*PL!$E$9*PL!$E$10*PL!$E$11*PL!$E$12*PL!$E$14)</f>
        <v>-23.608408103437505</v>
      </c>
      <c r="N83" s="15">
        <f>IF(N44="","",N44*PL!$E$9*PL!$E$10*PL!$E$11*PL!$E$12*PL!$E$14)</f>
        <v>-23.816411699062503</v>
      </c>
      <c r="O83" s="5">
        <f>IF(O44="","",O44*PL!$E$9*PL!$E$10*PL!$E$11*PL!$E$12*PL!$E$14)</f>
        <v>-0.35276285474239749</v>
      </c>
      <c r="P83" s="5">
        <f>IF(P44="","",P44*PL!$E$9*PL!$E$10*PL!$E$11*PL!$E$12*PL!$E$14)</f>
        <v>-4.4271035555319638E-2</v>
      </c>
      <c r="Q83" s="5">
        <f>IF(Q44="","",Q44*PL!$E$9*PL!$E$10*PL!$E$11*PL!$E$12*PL!$E$14)</f>
        <v>-0.10400179781250149</v>
      </c>
      <c r="R83" s="5">
        <f>IF(R44="","",R44*PL!$E$9*PL!$E$10*PL!$E$11*PL!$E$12*PL!$E$14)</f>
        <v>0</v>
      </c>
      <c r="S83" s="5" t="str">
        <f>IF(S44="","",S44*PL!$E$9*PL!$E$10)</f>
        <v/>
      </c>
      <c r="T83" s="5" t="str">
        <f>IF(T44="","",T44*PL!$E$9*PL!$E$10)</f>
        <v/>
      </c>
      <c r="U83" s="5" t="str">
        <f>IF(U44="","",U44*PL!$E$9*PL!$E$10)</f>
        <v/>
      </c>
      <c r="V83" s="5" t="str">
        <f>IF(V44="","",V44*PL!$E$9*PL!$E$10)</f>
        <v/>
      </c>
      <c r="W83" s="5" t="str">
        <f>IF(W44="","",W44*PL!$E$9*PL!$E$10)</f>
        <v/>
      </c>
    </row>
    <row r="84" spans="2:23" ht="15" customHeight="1" x14ac:dyDescent="0.2">
      <c r="B84" s="1" t="s">
        <v>1</v>
      </c>
      <c r="C84" s="5" t="str">
        <f>IF(C45="","",C45*PL!$E$9*PL!$E$10)</f>
        <v/>
      </c>
      <c r="D84" s="5" t="str">
        <f>IF(D45="","",D45*PL!$E$9*PL!$E$10)</f>
        <v/>
      </c>
      <c r="E84" s="5" t="str">
        <f>IF(E45="","",E45*PL!$E$9*PL!$E$10)</f>
        <v/>
      </c>
      <c r="F84" s="5" t="str">
        <f>IF(F45="","",F45*PL!$E$9*PL!$E$10)</f>
        <v/>
      </c>
      <c r="G84" s="5" t="str">
        <f>IF(G45="","",G45*PL!$E$9*PL!$E$10)</f>
        <v/>
      </c>
      <c r="H84" s="5" t="str">
        <f>IF(H45="","",H45*PL!$E$9*PL!$E$10)</f>
        <v/>
      </c>
      <c r="I84" s="5" t="str">
        <f>IF(I45="","",I45*PL!$E$9*PL!$E$10)</f>
        <v/>
      </c>
      <c r="J84" s="15" t="str">
        <f>IF(J45="","",J45*PL!$E$9*PL!$E$10)</f>
        <v/>
      </c>
      <c r="K84" s="5" t="str">
        <f>IF(K45="","",K45*PL!$E$9*PL!$E$10)</f>
        <v/>
      </c>
      <c r="L84" s="5" t="str">
        <f>IF(L45="","",L45*PL!$E$9*PL!$E$10)</f>
        <v/>
      </c>
      <c r="M84" s="5" t="str">
        <f>IF(M45="","",M45*PL!$E$9*PL!$E$10)</f>
        <v/>
      </c>
      <c r="N84" s="15" t="str">
        <f>IF(N45="","",N45*PL!$E$9*PL!$E$10)</f>
        <v/>
      </c>
      <c r="O84" s="5" t="str">
        <f>IF(O45="","",O45*PL!$E$9*PL!$E$10)</f>
        <v/>
      </c>
      <c r="P84" s="5" t="str">
        <f>IF(P45="","",P45*PL!$E$9*PL!$E$10)</f>
        <v/>
      </c>
      <c r="Q84" s="5" t="str">
        <f>IF(Q45="","",Q45*PL!$E$9*PL!$E$10)</f>
        <v/>
      </c>
      <c r="R84" s="5" t="str">
        <f>IF(R45="","",R45*PL!$E$9*PL!$E$10)</f>
        <v/>
      </c>
      <c r="S84" s="5" t="str">
        <f>IF(S45="","",S45*PL!$E$9*PL!$E$10)</f>
        <v/>
      </c>
      <c r="T84" s="5" t="str">
        <f>IF(T45="","",T45*PL!$E$9*PL!$E$10)</f>
        <v/>
      </c>
      <c r="U84" s="5" t="str">
        <f>IF(U45="","",U45*PL!$E$9*PL!$E$10)</f>
        <v/>
      </c>
      <c r="V84" s="5" t="str">
        <f>IF(V45="","",V45*PL!$E$9*PL!$E$10)</f>
        <v/>
      </c>
      <c r="W84" s="5" t="str">
        <f>IF(W45="","",W45*PL!$E$9*PL!$E$10)</f>
        <v/>
      </c>
    </row>
    <row r="85" spans="2:23" ht="15" customHeight="1" x14ac:dyDescent="0.2">
      <c r="B85" s="1" t="s">
        <v>2</v>
      </c>
      <c r="C85" s="5" t="str">
        <f>IF(C46="","",C46*PL!$E$9*PL!$E$10)</f>
        <v/>
      </c>
      <c r="D85" s="5" t="str">
        <f>IF(D46="","",D46*PL!$E$9*PL!$E$10)</f>
        <v/>
      </c>
      <c r="E85" s="5" t="str">
        <f>IF(E46="","",E46*PL!$E$9*PL!$E$10)</f>
        <v/>
      </c>
      <c r="F85" s="5" t="str">
        <f>IF(F46="","",F46*PL!$E$9*PL!$E$10)</f>
        <v/>
      </c>
      <c r="G85" s="5" t="str">
        <f>IF(G46="","",G46*PL!$E$9*PL!$E$10)</f>
        <v/>
      </c>
      <c r="H85" s="5" t="str">
        <f>IF(H46="","",H46*PL!$E$9*PL!$E$10)</f>
        <v/>
      </c>
      <c r="I85" s="5" t="str">
        <f>IF(I46="","",I46*PL!$E$9*PL!$E$10)</f>
        <v/>
      </c>
      <c r="J85" s="15" t="str">
        <f>IF(J46="","",J46*PL!$E$9*PL!$E$10)</f>
        <v/>
      </c>
      <c r="K85" s="5" t="str">
        <f>IF(K46="","",K46*PL!$E$9*PL!$E$10)</f>
        <v/>
      </c>
      <c r="L85" s="5" t="str">
        <f>IF(L46="","",L46*PL!$E$9*PL!$E$10)</f>
        <v/>
      </c>
      <c r="M85" s="5" t="str">
        <f>IF(M46="","",M46*PL!$E$9*PL!$E$10)</f>
        <v/>
      </c>
      <c r="N85" s="15" t="str">
        <f>IF(N46="","",N46*PL!$E$9*PL!$E$10)</f>
        <v/>
      </c>
      <c r="O85" s="5" t="str">
        <f>IF(O46="","",O46*PL!$E$9*PL!$E$10)</f>
        <v/>
      </c>
      <c r="P85" s="5" t="str">
        <f>IF(P46="","",P46*PL!$E$9*PL!$E$10)</f>
        <v/>
      </c>
      <c r="Q85" s="5" t="str">
        <f>IF(Q46="","",Q46*PL!$E$9*PL!$E$10)</f>
        <v/>
      </c>
      <c r="R85" s="5" t="str">
        <f>IF(R46="","",R46*PL!$E$9*PL!$E$10)</f>
        <v/>
      </c>
      <c r="S85" s="5" t="str">
        <f>IF(S46="","",S46*PL!$E$9*PL!$E$10)</f>
        <v/>
      </c>
      <c r="T85" s="5" t="str">
        <f>IF(T46="","",T46*PL!$E$9*PL!$E$10)</f>
        <v/>
      </c>
      <c r="U85" s="5" t="str">
        <f>IF(U46="","",U46*PL!$E$9*PL!$E$10)</f>
        <v/>
      </c>
      <c r="V85" s="5" t="str">
        <f>IF(V46="","",V46*PL!$E$9*PL!$E$10)</f>
        <v/>
      </c>
      <c r="W85" s="5" t="str">
        <f>IF(W46="","",W46*PL!$E$9*PL!$E$10)</f>
        <v/>
      </c>
    </row>
    <row r="86" spans="2:23" ht="15" customHeight="1" x14ac:dyDescent="0.2">
      <c r="B86" s="1" t="s">
        <v>3</v>
      </c>
      <c r="C86" s="5" t="str">
        <f>IF(C47="","",C47*PL!$E$9*PL!$E$10)</f>
        <v/>
      </c>
      <c r="D86" s="5" t="str">
        <f>IF(D47="","",D47*PL!$E$9*PL!$E$10)</f>
        <v/>
      </c>
      <c r="E86" s="5" t="str">
        <f>IF(E47="","",E47*PL!$E$9*PL!$E$10)</f>
        <v/>
      </c>
      <c r="F86" s="5" t="str">
        <f>IF(F47="","",F47*PL!$E$9*PL!$E$10)</f>
        <v/>
      </c>
      <c r="G86" s="5" t="str">
        <f>IF(G47="","",G47*PL!$E$9*PL!$E$10)</f>
        <v/>
      </c>
      <c r="H86" s="5" t="str">
        <f>IF(H47="","",H47*PL!$E$9*PL!$E$10)</f>
        <v/>
      </c>
      <c r="I86" s="5" t="str">
        <f>IF(I47="","",I47*PL!$E$9*PL!$E$10)</f>
        <v/>
      </c>
      <c r="J86" s="15" t="str">
        <f>IF(J47="","",J47*PL!$E$9*PL!$E$10)</f>
        <v/>
      </c>
      <c r="K86" s="5" t="str">
        <f>IF(K47="","",K47*PL!$E$9*PL!$E$10)</f>
        <v/>
      </c>
      <c r="L86" s="5" t="str">
        <f>IF(L47="","",L47*PL!$E$9*PL!$E$10)</f>
        <v/>
      </c>
      <c r="M86" s="5" t="str">
        <f>IF(M47="","",M47*PL!$E$9*PL!$E$10)</f>
        <v/>
      </c>
      <c r="N86" s="15" t="str">
        <f>IF(N47="","",N47*PL!$E$9*PL!$E$10)</f>
        <v/>
      </c>
      <c r="O86" s="5" t="str">
        <f>IF(O47="","",O47*PL!$E$9*PL!$E$10)</f>
        <v/>
      </c>
      <c r="P86" s="5" t="str">
        <f>IF(P47="","",P47*PL!$E$9*PL!$E$10)</f>
        <v/>
      </c>
      <c r="Q86" s="5" t="str">
        <f>IF(Q47="","",Q47*PL!$E$9*PL!$E$10)</f>
        <v/>
      </c>
      <c r="R86" s="5" t="str">
        <f>IF(R47="","",R47*PL!$E$9*PL!$E$10)</f>
        <v/>
      </c>
      <c r="S86" s="5" t="str">
        <f>IF(S47="","",S47*PL!$E$9*PL!$E$10)</f>
        <v/>
      </c>
      <c r="T86" s="5" t="str">
        <f>IF(T47="","",T47*PL!$E$9*PL!$E$10)</f>
        <v/>
      </c>
      <c r="U86" s="5" t="str">
        <f>IF(U47="","",U47*PL!$E$9*PL!$E$10)</f>
        <v/>
      </c>
      <c r="V86" s="5" t="str">
        <f>IF(V47="","",V47*PL!$E$9*PL!$E$10)</f>
        <v/>
      </c>
      <c r="W86" s="5" t="str">
        <f>IF(W47="","",W47*PL!$E$9*PL!$E$10)</f>
        <v/>
      </c>
    </row>
    <row r="87" spans="2:23" ht="15" customHeight="1" x14ac:dyDescent="0.2">
      <c r="B87" s="1" t="s">
        <v>4</v>
      </c>
      <c r="C87" s="5" t="str">
        <f>IF(C48="","",C48*PL!$E$9*PL!$E$10)</f>
        <v/>
      </c>
      <c r="D87" s="5" t="str">
        <f>IF(D48="","",D48*PL!$E$9*PL!$E$10)</f>
        <v/>
      </c>
      <c r="E87" s="5" t="str">
        <f>IF(E48="","",E48*PL!$E$9*PL!$E$10)</f>
        <v/>
      </c>
      <c r="F87" s="5" t="str">
        <f>IF(F48="","",F48*PL!$E$9*PL!$E$10)</f>
        <v/>
      </c>
      <c r="G87" s="5" t="str">
        <f>IF(G48="","",G48*PL!$E$9*PL!$E$10)</f>
        <v/>
      </c>
      <c r="H87" s="5" t="str">
        <f>IF(H48="","",H48*PL!$E$9*PL!$E$10)</f>
        <v/>
      </c>
      <c r="I87" s="5" t="str">
        <f>IF(I48="","",I48*PL!$E$9*PL!$E$10)</f>
        <v/>
      </c>
      <c r="J87" s="15" t="str">
        <f>IF(J48="","",J48*PL!$E$9*PL!$E$10)</f>
        <v/>
      </c>
      <c r="K87" s="5" t="str">
        <f>IF(K48="","",K48*PL!$E$9*PL!$E$10)</f>
        <v/>
      </c>
      <c r="L87" s="5" t="str">
        <f>IF(L48="","",L48*PL!$E$9*PL!$E$10)</f>
        <v/>
      </c>
      <c r="M87" s="5" t="str">
        <f>IF(M48="","",M48*PL!$E$9*PL!$E$10)</f>
        <v/>
      </c>
      <c r="N87" s="15" t="str">
        <f>IF(N48="","",N48*PL!$E$9*PL!$E$10)</f>
        <v/>
      </c>
      <c r="O87" s="5" t="str">
        <f>IF(O48="","",O48*PL!$E$9*PL!$E$10)</f>
        <v/>
      </c>
      <c r="P87" s="5" t="str">
        <f>IF(P48="","",P48*PL!$E$9*PL!$E$10)</f>
        <v/>
      </c>
      <c r="Q87" s="5" t="str">
        <f>IF(Q48="","",Q48*PL!$E$9*PL!$E$10)</f>
        <v/>
      </c>
      <c r="R87" s="5" t="str">
        <f>IF(R48="","",R48*PL!$E$9*PL!$E$10)</f>
        <v/>
      </c>
      <c r="S87" s="5" t="str">
        <f>IF(S48="","",S48*PL!$E$9*PL!$E$10)</f>
        <v/>
      </c>
      <c r="T87" s="5" t="str">
        <f>IF(T48="","",T48*PL!$E$9*PL!$E$10)</f>
        <v/>
      </c>
      <c r="U87" s="5" t="str">
        <f>IF(U48="","",U48*PL!$E$9*PL!$E$10)</f>
        <v/>
      </c>
      <c r="V87" s="5" t="str">
        <f>IF(V48="","",V48*PL!$E$9*PL!$E$10)</f>
        <v/>
      </c>
      <c r="W87" s="5" t="str">
        <f>IF(W48="","",W48*PL!$E$9*PL!$E$10)</f>
        <v/>
      </c>
    </row>
    <row r="88" spans="2:23" ht="15" customHeight="1" x14ac:dyDescent="0.2">
      <c r="B88" s="1" t="s">
        <v>5</v>
      </c>
      <c r="C88" s="5" t="str">
        <f>IF(C49="","",C49*PL!$D$9*PL!$D$10)</f>
        <v/>
      </c>
      <c r="D88" s="5" t="str">
        <f>IF(D49="","",D49*PL!$D$9*PL!$D$10)</f>
        <v/>
      </c>
      <c r="E88" s="5" t="str">
        <f>IF(E49="","",E49*PL!$D$9*PL!$D$10)</f>
        <v/>
      </c>
      <c r="F88" s="5" t="str">
        <f>IF(F49="","",F49*PL!$D$9*PL!$D$10)</f>
        <v/>
      </c>
      <c r="G88" s="5" t="str">
        <f>IF(G49="","",G49*PL!$D$9*PL!$D$10)</f>
        <v/>
      </c>
      <c r="H88" s="5" t="str">
        <f>IF(H49="","",H49*PL!$D$9*PL!$D$10)</f>
        <v/>
      </c>
      <c r="I88" s="5" t="str">
        <f>IF(I49="","",I49*PL!$D$9*PL!$D$10)</f>
        <v/>
      </c>
      <c r="J88" s="15" t="str">
        <f>IF(J49="","",J49*PL!$D$9*PL!$D$10)</f>
        <v/>
      </c>
      <c r="K88" s="5" t="str">
        <f>IF(K49="","",K49*PL!$D$9*PL!$D$10)</f>
        <v/>
      </c>
      <c r="L88" s="5" t="str">
        <f>IF(L49="","",L49*PL!$D$9*PL!$D$10)</f>
        <v/>
      </c>
      <c r="M88" s="5" t="str">
        <f>IF(M49="","",M49*PL!$D$9*PL!$D$10)</f>
        <v/>
      </c>
      <c r="N88" s="15" t="str">
        <f>IF(N49="","",N49*PL!$D$9*PL!$D$10)</f>
        <v/>
      </c>
      <c r="O88" s="5" t="str">
        <f>IF(O49="","",O49*PL!$D$9*PL!$D$10)</f>
        <v/>
      </c>
      <c r="P88" s="5" t="str">
        <f>IF(P49="","",P49*PL!$D$9*PL!$D$10)</f>
        <v/>
      </c>
      <c r="Q88" s="5" t="str">
        <f>IF(Q49="","",Q49*PL!$D$9*PL!$D$10)</f>
        <v/>
      </c>
      <c r="R88" s="5" t="str">
        <f>IF(R49="","",R49*PL!$D$9*PL!$D$10)</f>
        <v/>
      </c>
      <c r="S88" s="5" t="str">
        <f>IF(S49="","",S49*PL!$D$9*PL!$D$10)</f>
        <v/>
      </c>
      <c r="T88" s="5" t="str">
        <f>IF(T49="","",T49*PL!$D$9*PL!$D$10)</f>
        <v/>
      </c>
      <c r="U88" s="5" t="str">
        <f>IF(U49="","",U49*PL!$D$9*PL!$D$10)</f>
        <v/>
      </c>
      <c r="V88" s="5" t="str">
        <f>IF(V49="","",V49*PL!$D$9*PL!$D$10)</f>
        <v/>
      </c>
      <c r="W88" s="5" t="str">
        <f>IF(W49="","",W49*PL!$D$9*PL!$D$10)</f>
        <v/>
      </c>
    </row>
    <row r="89" spans="2:23" ht="15" customHeight="1" x14ac:dyDescent="0.2">
      <c r="B89" s="1" t="s">
        <v>6</v>
      </c>
      <c r="C89" s="5" t="str">
        <f>IF(C50="","",C50*PL!$E$9*PL!$E$10)</f>
        <v/>
      </c>
      <c r="D89" s="5" t="str">
        <f>IF(D50="","",D50*PL!$E$9*PL!$E$10)</f>
        <v/>
      </c>
      <c r="E89" s="5" t="str">
        <f>IF(E50="","",E50*PL!$E$9*PL!$E$10)</f>
        <v/>
      </c>
      <c r="F89" s="5" t="str">
        <f>IF(F50="","",F50*PL!$E$9*PL!$E$10)</f>
        <v/>
      </c>
      <c r="G89" s="5" t="str">
        <f>IF(G50="","",G50*PL!$E$9*PL!$E$10)</f>
        <v/>
      </c>
      <c r="H89" s="5" t="str">
        <f>IF(H50="","",H50*PL!$E$9*PL!$E$10)</f>
        <v/>
      </c>
      <c r="I89" s="5" t="str">
        <f>IF(I50="","",I50*PL!$E$9*PL!$E$10)</f>
        <v/>
      </c>
      <c r="J89" s="15" t="str">
        <f>IF(J50="","",J50*PL!$E$9*PL!$E$10)</f>
        <v/>
      </c>
      <c r="K89" s="5" t="str">
        <f>IF(K50="","",K50*PL!$E$9*PL!$E$10)</f>
        <v/>
      </c>
      <c r="L89" s="5" t="str">
        <f>IF(L50="","",L50*PL!$E$9*PL!$E$10)</f>
        <v/>
      </c>
      <c r="M89" s="5" t="str">
        <f>IF(M50="","",M50*PL!$E$9*PL!$E$10)</f>
        <v/>
      </c>
      <c r="N89" s="15" t="str">
        <f>IF(N50="","",N50*PL!$E$9*PL!$E$10)</f>
        <v/>
      </c>
      <c r="O89" s="5" t="str">
        <f>IF(O50="","",O50*PL!$E$9*PL!$E$10)</f>
        <v/>
      </c>
      <c r="P89" s="5" t="str">
        <f>IF(P50="","",P50*PL!$E$9*PL!$E$10)</f>
        <v/>
      </c>
      <c r="Q89" s="5" t="str">
        <f>IF(Q50="","",Q50*PL!$E$9*PL!$E$10)</f>
        <v/>
      </c>
      <c r="R89" s="5" t="str">
        <f>IF(R50="","",R50*PL!$E$9*PL!$E$10)</f>
        <v/>
      </c>
      <c r="S89" s="5" t="str">
        <f>IF(S50="","",S50*PL!$E$9*PL!$E$10)</f>
        <v/>
      </c>
      <c r="T89" s="5" t="str">
        <f>IF(T50="","",T50*PL!$E$9*PL!$E$10)</f>
        <v/>
      </c>
      <c r="U89" s="5" t="str">
        <f>IF(U50="","",U50*PL!$E$9*PL!$E$10)</f>
        <v/>
      </c>
      <c r="V89" s="5" t="str">
        <f>IF(V50="","",V50*PL!$E$9*PL!$E$10)</f>
        <v/>
      </c>
      <c r="W89" s="5" t="str">
        <f>IF(W50="","",W50*PL!$E$9*PL!$E$10)</f>
        <v/>
      </c>
    </row>
    <row r="90" spans="2:23" ht="15" customHeight="1" x14ac:dyDescent="0.2">
      <c r="B90" s="1" t="s">
        <v>7</v>
      </c>
      <c r="C90" s="5" t="str">
        <f>IF(C51="","",C51*PL!$E$9*PL!$E$10)</f>
        <v/>
      </c>
      <c r="D90" s="5" t="str">
        <f>IF(D51="","",D51*PL!$E$9*PL!$E$10)</f>
        <v/>
      </c>
      <c r="E90" s="5" t="str">
        <f>IF(E51="","",E51*PL!$E$9*PL!$E$10)</f>
        <v/>
      </c>
      <c r="F90" s="5" t="str">
        <f>IF(F51="","",F51*PL!$E$9*PL!$E$10)</f>
        <v/>
      </c>
      <c r="G90" s="5" t="str">
        <f>IF(G51="","",G51*PL!$E$9*PL!$E$10)</f>
        <v/>
      </c>
      <c r="H90" s="5" t="str">
        <f>IF(H51="","",H51*PL!$E$9*PL!$E$10)</f>
        <v/>
      </c>
      <c r="I90" s="5" t="str">
        <f>IF(I51="","",I51*PL!$E$9*PL!$E$10)</f>
        <v/>
      </c>
      <c r="J90" s="15" t="str">
        <f>IF(J51="","",J51*PL!$E$9*PL!$E$10)</f>
        <v/>
      </c>
      <c r="K90" s="5" t="str">
        <f>IF(K51="","",K51*PL!$E$9*PL!$E$10)</f>
        <v/>
      </c>
      <c r="L90" s="5" t="str">
        <f>IF(L51="","",L51*PL!$E$9*PL!$E$10)</f>
        <v/>
      </c>
      <c r="M90" s="5" t="str">
        <f>IF(M51="","",M51*PL!$E$9*PL!$E$10)</f>
        <v/>
      </c>
      <c r="N90" s="15" t="str">
        <f>IF(N51="","",N51*PL!$E$9*PL!$E$10)</f>
        <v/>
      </c>
      <c r="O90" s="5" t="str">
        <f>IF(O51="","",O51*PL!$E$9*PL!$E$10)</f>
        <v/>
      </c>
      <c r="P90" s="5" t="str">
        <f>IF(P51="","",P51*PL!$E$9*PL!$E$10)</f>
        <v/>
      </c>
      <c r="Q90" s="5" t="str">
        <f>IF(Q51="","",Q51*PL!$E$9*PL!$E$10)</f>
        <v/>
      </c>
      <c r="R90" s="5" t="str">
        <f>IF(R51="","",R51*PL!$E$9*PL!$E$10)</f>
        <v/>
      </c>
      <c r="S90" s="5" t="str">
        <f>IF(S51="","",S51*PL!$E$9*PL!$E$10)</f>
        <v/>
      </c>
      <c r="T90" s="5" t="str">
        <f>IF(T51="","",T51*PL!$E$9*PL!$E$10)</f>
        <v/>
      </c>
      <c r="U90" s="5" t="str">
        <f>IF(U51="","",U51*PL!$E$9*PL!$E$10)</f>
        <v/>
      </c>
      <c r="V90" s="5" t="str">
        <f>IF(V51="","",V51*PL!$E$9*PL!$E$10)</f>
        <v/>
      </c>
      <c r="W90" s="5" t="str">
        <f>IF(W51="","",W51*PL!$E$9*PL!$E$10)</f>
        <v/>
      </c>
    </row>
    <row r="91" spans="2:23" ht="15" customHeight="1" x14ac:dyDescent="0.2">
      <c r="B91" s="2" t="s">
        <v>8</v>
      </c>
      <c r="C91" s="5" t="str">
        <f>IF(C52="","",C52*PL!$D$9)</f>
        <v/>
      </c>
      <c r="D91" s="5" t="str">
        <f>IF(D52="","",D52*PL!$D$9)</f>
        <v/>
      </c>
      <c r="E91" s="5" t="str">
        <f>IF(E52="","",E52*PL!$D$9)</f>
        <v/>
      </c>
      <c r="F91" s="5" t="str">
        <f>IF(F52="","",F52*PL!$D$9)</f>
        <v/>
      </c>
      <c r="G91" s="5" t="str">
        <f>IF(G52="","",G52*PL!$D$9)</f>
        <v/>
      </c>
      <c r="H91" s="5" t="str">
        <f>IF(H52="","",H52*PL!$D$9)</f>
        <v/>
      </c>
      <c r="I91" s="5" t="str">
        <f>IF(I52="","",I52*PL!$D$9)</f>
        <v/>
      </c>
      <c r="J91" s="15" t="str">
        <f>IF(J52="","",J52*PL!$D$9)</f>
        <v/>
      </c>
      <c r="K91" s="5" t="str">
        <f>IF(K52="","",K52*PL!$D$9)</f>
        <v/>
      </c>
      <c r="L91" s="5" t="str">
        <f>IF(L52="","",L52*PL!$D$9)</f>
        <v/>
      </c>
      <c r="M91" s="5" t="str">
        <f>IF(M52="","",M52*PL!$D$9)</f>
        <v/>
      </c>
      <c r="N91" s="15" t="str">
        <f>IF(N52="","",N52*PL!$D$9)</f>
        <v/>
      </c>
      <c r="O91" s="5" t="str">
        <f>IF(O52="","",O52*PL!$D$9)</f>
        <v/>
      </c>
      <c r="P91" s="5" t="str">
        <f>IF(P52="","",P52*PL!$D$9)</f>
        <v/>
      </c>
      <c r="Q91" s="5" t="str">
        <f>IF(Q52="","",Q52*PL!$D$9)</f>
        <v/>
      </c>
      <c r="R91" s="5" t="str">
        <f>IF(R52="","",R52*PL!$D$9)</f>
        <v/>
      </c>
      <c r="S91" s="5" t="str">
        <f>IF(S52="","",S52*PL!$D$9)</f>
        <v/>
      </c>
      <c r="T91" s="5" t="str">
        <f>IF(T52="","",T52*PL!$D$9)</f>
        <v/>
      </c>
      <c r="U91" s="5" t="str">
        <f>IF(U52="","",U52*PL!$D$9)</f>
        <v/>
      </c>
      <c r="V91" s="5" t="str">
        <f>IF(V52="","",V52*PL!$D$9)</f>
        <v/>
      </c>
      <c r="W91" s="5" t="str">
        <f>IF(W52="","",W52*PL!$D$9)</f>
        <v/>
      </c>
    </row>
    <row r="92" spans="2:23" ht="15" customHeight="1" x14ac:dyDescent="0.2">
      <c r="B92" s="2" t="s">
        <v>9</v>
      </c>
      <c r="C92" s="5" t="str">
        <f>IF(C53="","",C53*PL!$D$9*PL!$D$10)</f>
        <v/>
      </c>
      <c r="D92" s="5" t="str">
        <f>IF(D53="","",D53*PL!$D$9*PL!$D$10)</f>
        <v/>
      </c>
      <c r="E92" s="5" t="str">
        <f>IF(E53="","",E53*PL!$D$9*PL!$D$10)</f>
        <v/>
      </c>
      <c r="F92" s="5" t="str">
        <f>IF(F53="","",F53*PL!$D$9*PL!$D$10)</f>
        <v/>
      </c>
      <c r="G92" s="5" t="str">
        <f>IF(G53="","",G53*PL!$D$9*PL!$D$10)</f>
        <v/>
      </c>
      <c r="H92" s="5" t="str">
        <f>IF(H53="","",H53*PL!$D$9*PL!$D$10)</f>
        <v/>
      </c>
      <c r="I92" s="5" t="str">
        <f>IF(I53="","",I53*PL!$D$9*PL!$D$10)</f>
        <v/>
      </c>
      <c r="J92" s="15" t="str">
        <f>IF(J53="","",J53*PL!$D$9*PL!$D$10)</f>
        <v/>
      </c>
      <c r="K92" s="5">
        <f>IF(K53="","",K53*PL!$D$9*PL!$D$10*PL!$D$11*PL!$D$12*PL!$D$14)</f>
        <v>-1.0643292</v>
      </c>
      <c r="L92" s="5">
        <f>IF(L53="","",L53*PL!$D$9*PL!$D$10*PL!$D$11*PL!$D$12*PL!$D$14)</f>
        <v>-3.5122863599999996</v>
      </c>
      <c r="M92" s="5">
        <f>IF(M53="","",M53*PL!$D$9*PL!$D$10*PL!$D$11*PL!$D$12*PL!$D$14)</f>
        <v>-5.2152130799999998</v>
      </c>
      <c r="N92" s="15">
        <f>IF(N53="","",N53*PL!$D$9*PL!$D$10*PL!$D$11*PL!$D$12*PL!$D$14)</f>
        <v>-6.0666764399999993</v>
      </c>
      <c r="O92" s="5">
        <f>IF(O53="","",O53*PL!$D$9*PL!$D$10*PL!$D$11*PL!$D$12*PL!$D$14)</f>
        <v>4.1710198378379248E-2</v>
      </c>
      <c r="P92" s="5">
        <f>IF(P53="","",P53*PL!$D$9*PL!$D$10*PL!$D$11*PL!$D$12*PL!$D$14)</f>
        <v>-0.80615745486486601</v>
      </c>
      <c r="Q92" s="5">
        <f>IF(Q53="","",Q53*PL!$D$9*PL!$D$10*PL!$D$11*PL!$D$12*PL!$D$14)</f>
        <v>0</v>
      </c>
      <c r="R92" s="5">
        <f>IF(R53="","",R53*PL!$D$9*PL!$D$10*PL!$D$11*PL!$D$12*PL!$D$14)</f>
        <v>0</v>
      </c>
      <c r="S92" s="5" t="str">
        <f>IF(S53="","",S53*PL!$D$9*PL!$D$10)</f>
        <v/>
      </c>
      <c r="T92" s="5" t="str">
        <f>IF(T53="","",T53*PL!$D$9*PL!$D$10)</f>
        <v/>
      </c>
      <c r="U92" s="5" t="str">
        <f>IF(U53="","",U53*PL!$D$9*PL!$D$10)</f>
        <v/>
      </c>
      <c r="V92" s="5" t="str">
        <f>IF(V53="","",V53*PL!$D$9*PL!$D$10)</f>
        <v/>
      </c>
      <c r="W92" s="5" t="str">
        <f>IF(W53="","",W53*PL!$D$9*PL!$D$10)</f>
        <v/>
      </c>
    </row>
    <row r="93" spans="2:23" ht="15" customHeight="1" x14ac:dyDescent="0.2">
      <c r="B93" s="2" t="s">
        <v>10</v>
      </c>
      <c r="C93" s="5" t="str">
        <f>IF(C54="","",C54*PL!$D$9*PL!$D$10)</f>
        <v/>
      </c>
      <c r="D93" s="5" t="str">
        <f>IF(D54="","",D54*PL!$D$9*PL!$D$10)</f>
        <v/>
      </c>
      <c r="E93" s="5" t="str">
        <f>IF(E54="","",E54*PL!$D$9*PL!$D$10)</f>
        <v/>
      </c>
      <c r="F93" s="5" t="str">
        <f>IF(F54="","",F54*PL!$D$9*PL!$D$10)</f>
        <v/>
      </c>
      <c r="G93" s="5" t="str">
        <f>IF(G54="","",G54*PL!$D$9*PL!$D$10)</f>
        <v/>
      </c>
      <c r="H93" s="5" t="str">
        <f>IF(H54="","",H54*PL!$D$9*PL!$D$10)</f>
        <v/>
      </c>
      <c r="I93" s="5" t="str">
        <f>IF(I54="","",I54*PL!$D$9*PL!$D$10)</f>
        <v/>
      </c>
      <c r="J93" s="15" t="str">
        <f>IF(J54="","",J54*PL!$D$9*PL!$D$10)</f>
        <v/>
      </c>
      <c r="K93" s="5" t="str">
        <f>IF(K54="","",K54*PL!$D$9*PL!$D$10)</f>
        <v/>
      </c>
      <c r="L93" s="5" t="str">
        <f>IF(L54="","",L54*PL!$D$9*PL!$D$10)</f>
        <v/>
      </c>
      <c r="M93" s="5" t="str">
        <f>IF(M54="","",M54*PL!$D$9*PL!$D$10)</f>
        <v/>
      </c>
      <c r="N93" s="15" t="str">
        <f>IF(N54="","",N54*PL!$D$9*PL!$D$10)</f>
        <v/>
      </c>
      <c r="O93" s="5" t="str">
        <f>IF(O54="","",O54*PL!$D$9*PL!$D$10)</f>
        <v/>
      </c>
      <c r="P93" s="5" t="str">
        <f>IF(P54="","",P54*PL!$D$9*PL!$D$10)</f>
        <v/>
      </c>
      <c r="Q93" s="5" t="str">
        <f>IF(Q54="","",Q54*PL!$D$9*PL!$D$10)</f>
        <v/>
      </c>
      <c r="R93" s="5" t="str">
        <f>IF(R54="","",R54*PL!$D$9*PL!$D$10)</f>
        <v/>
      </c>
      <c r="S93" s="5" t="str">
        <f>IF(S54="","",S54*PL!$D$9*PL!$D$10)</f>
        <v/>
      </c>
      <c r="T93" s="5" t="str">
        <f>IF(T54="","",T54*PL!$D$9*PL!$D$10)</f>
        <v/>
      </c>
      <c r="U93" s="5" t="str">
        <f>IF(U54="","",U54*PL!$D$9*PL!$D$10)</f>
        <v/>
      </c>
      <c r="V93" s="5" t="str">
        <f>IF(V54="","",V54*PL!$D$9*PL!$D$10)</f>
        <v/>
      </c>
      <c r="W93" s="5" t="str">
        <f>IF(W54="","",W54*PL!$D$9*PL!$D$10)</f>
        <v/>
      </c>
    </row>
    <row r="94" spans="2:23" ht="15" customHeight="1" x14ac:dyDescent="0.2">
      <c r="B94" s="1" t="s">
        <v>11</v>
      </c>
      <c r="C94" s="5">
        <f>SUM(C95:C98)</f>
        <v>0</v>
      </c>
      <c r="D94" s="5">
        <f t="shared" ref="D94:W94" si="19">SUM(D95:D98)</f>
        <v>0</v>
      </c>
      <c r="E94" s="5">
        <f t="shared" si="19"/>
        <v>0</v>
      </c>
      <c r="F94" s="5">
        <f t="shared" si="19"/>
        <v>0</v>
      </c>
      <c r="G94" s="5">
        <f t="shared" si="19"/>
        <v>0</v>
      </c>
      <c r="H94" s="5">
        <f t="shared" si="19"/>
        <v>0</v>
      </c>
      <c r="I94" s="5">
        <f t="shared" si="19"/>
        <v>0</v>
      </c>
      <c r="J94" s="15">
        <f t="shared" si="19"/>
        <v>0</v>
      </c>
      <c r="K94" s="5">
        <f t="shared" si="19"/>
        <v>0</v>
      </c>
      <c r="L94" s="5">
        <f t="shared" si="19"/>
        <v>0</v>
      </c>
      <c r="M94" s="5">
        <f t="shared" si="19"/>
        <v>0</v>
      </c>
      <c r="N94" s="15">
        <f t="shared" si="19"/>
        <v>0</v>
      </c>
      <c r="O94" s="5">
        <f t="shared" si="19"/>
        <v>0</v>
      </c>
      <c r="P94" s="5">
        <f t="shared" si="19"/>
        <v>0</v>
      </c>
      <c r="Q94" s="5">
        <f t="shared" si="19"/>
        <v>0</v>
      </c>
      <c r="R94" s="5">
        <f t="shared" si="19"/>
        <v>0</v>
      </c>
      <c r="S94" s="5">
        <f t="shared" si="19"/>
        <v>0</v>
      </c>
      <c r="T94" s="5">
        <f t="shared" si="19"/>
        <v>0</v>
      </c>
      <c r="U94" s="5">
        <f t="shared" si="19"/>
        <v>0</v>
      </c>
      <c r="V94" s="5">
        <f t="shared" si="19"/>
        <v>0</v>
      </c>
      <c r="W94" s="5">
        <f t="shared" si="19"/>
        <v>0</v>
      </c>
    </row>
    <row r="95" spans="2:23" ht="15" customHeight="1" x14ac:dyDescent="0.2">
      <c r="B95" s="3" t="s">
        <v>12</v>
      </c>
      <c r="C95" s="5" t="str">
        <f>IF(C56="","",C56*PL!$E$9*PL!$E$10)</f>
        <v/>
      </c>
      <c r="D95" s="5" t="str">
        <f>IF(D56="","",D56*PL!$E$9*PL!$E$10)</f>
        <v/>
      </c>
      <c r="E95" s="5" t="str">
        <f>IF(E56="","",E56*PL!$E$9*PL!$E$10)</f>
        <v/>
      </c>
      <c r="F95" s="5" t="str">
        <f>IF(F56="","",F56*PL!$E$9*PL!$E$10)</f>
        <v/>
      </c>
      <c r="G95" s="5" t="str">
        <f>IF(G56="","",G56*PL!$E$9*PL!$E$10)</f>
        <v/>
      </c>
      <c r="H95" s="5" t="str">
        <f>IF(H56="","",H56*PL!$E$9*PL!$E$10)</f>
        <v/>
      </c>
      <c r="I95" s="5" t="str">
        <f>IF(I56="","",I56*PL!$E$9*PL!$E$10)</f>
        <v/>
      </c>
      <c r="J95" s="15" t="str">
        <f>IF(J56="","",J56*PL!$E$9*PL!$E$10)</f>
        <v/>
      </c>
      <c r="K95" s="5" t="str">
        <f>IF(K56="","",K56*PL!$E$9*PL!$E$10)</f>
        <v/>
      </c>
      <c r="L95" s="5" t="str">
        <f>IF(L56="","",L56*PL!$E$9*PL!$E$10)</f>
        <v/>
      </c>
      <c r="M95" s="5" t="str">
        <f>IF(M56="","",M56*PL!$E$9*PL!$E$10)</f>
        <v/>
      </c>
      <c r="N95" s="15" t="str">
        <f>IF(N56="","",N56*PL!$E$9*PL!$E$10)</f>
        <v/>
      </c>
      <c r="O95" s="5" t="str">
        <f>IF(O56="","",O56*PL!$E$9*PL!$E$10)</f>
        <v/>
      </c>
      <c r="P95" s="5" t="str">
        <f>IF(P56="","",P56*PL!$E$9*PL!$E$10)</f>
        <v/>
      </c>
      <c r="Q95" s="5" t="str">
        <f>IF(Q56="","",Q56*PL!$E$9*PL!$E$10)</f>
        <v/>
      </c>
      <c r="R95" s="5" t="str">
        <f>IF(R56="","",R56*PL!$E$9*PL!$E$10)</f>
        <v/>
      </c>
      <c r="S95" s="5" t="str">
        <f>IF(S56="","",S56*PL!$E$9*PL!$E$10)</f>
        <v/>
      </c>
      <c r="T95" s="5" t="str">
        <f>IF(T56="","",T56*PL!$E$9*PL!$E$10)</f>
        <v/>
      </c>
      <c r="U95" s="5" t="str">
        <f>IF(U56="","",U56*PL!$E$9*PL!$E$10)</f>
        <v/>
      </c>
      <c r="V95" s="5" t="str">
        <f>IF(V56="","",V56*PL!$E$9*PL!$E$10)</f>
        <v/>
      </c>
      <c r="W95" s="5" t="str">
        <f>IF(W56="","",W56*PL!$E$9*PL!$E$10)</f>
        <v/>
      </c>
    </row>
    <row r="96" spans="2:23" ht="15" customHeight="1" x14ac:dyDescent="0.2">
      <c r="B96" s="3" t="s">
        <v>31</v>
      </c>
      <c r="C96" s="5" t="str">
        <f>IF(C57="","",C57*PL!$D$9)</f>
        <v/>
      </c>
      <c r="D96" s="5" t="str">
        <f>IF(D57="","",D57*PL!$D$9)</f>
        <v/>
      </c>
      <c r="E96" s="5" t="str">
        <f>IF(E57="","",E57*PL!$D$9)</f>
        <v/>
      </c>
      <c r="F96" s="5" t="str">
        <f>IF(F57="","",F57*PL!$D$9)</f>
        <v/>
      </c>
      <c r="G96" s="5" t="str">
        <f>IF(G57="","",G57*PL!$D$9)</f>
        <v/>
      </c>
      <c r="H96" s="5" t="str">
        <f>IF(H57="","",H57*PL!$D$9)</f>
        <v/>
      </c>
      <c r="I96" s="5" t="str">
        <f>IF(I57="","",I57*PL!$D$9)</f>
        <v/>
      </c>
      <c r="J96" s="15" t="str">
        <f>IF(J57="","",J57*PL!$D$9)</f>
        <v/>
      </c>
      <c r="K96" s="5" t="str">
        <f>IF(K57="","",K57*PL!$D$9)</f>
        <v/>
      </c>
      <c r="L96" s="5" t="str">
        <f>IF(L57="","",L57*PL!$D$9)</f>
        <v/>
      </c>
      <c r="M96" s="5" t="str">
        <f>IF(M57="","",M57*PL!$D$9)</f>
        <v/>
      </c>
      <c r="N96" s="15" t="str">
        <f>IF(N57="","",N57*PL!$D$9)</f>
        <v/>
      </c>
      <c r="O96" s="5" t="str">
        <f>IF(O57="","",O57*PL!$D$9)</f>
        <v/>
      </c>
      <c r="P96" s="5" t="str">
        <f>IF(P57="","",P57*PL!$D$9)</f>
        <v/>
      </c>
      <c r="Q96" s="5" t="str">
        <f>IF(Q57="","",Q57*PL!$D$9)</f>
        <v/>
      </c>
      <c r="R96" s="5" t="str">
        <f>IF(R57="","",R57*PL!$D$9)</f>
        <v/>
      </c>
      <c r="S96" s="5" t="str">
        <f>IF(S57="","",S57*PL!$D$9)</f>
        <v/>
      </c>
      <c r="T96" s="5" t="str">
        <f>IF(T57="","",T57*PL!$D$9)</f>
        <v/>
      </c>
      <c r="U96" s="5" t="str">
        <f>IF(U57="","",U57*PL!$D$9)</f>
        <v/>
      </c>
      <c r="V96" s="5" t="str">
        <f>IF(V57="","",V57*PL!$D$9)</f>
        <v/>
      </c>
      <c r="W96" s="5" t="str">
        <f>IF(W57="","",W57*PL!$D$9)</f>
        <v/>
      </c>
    </row>
    <row r="97" spans="2:23" ht="15" customHeight="1" x14ac:dyDescent="0.2">
      <c r="B97" s="3" t="s">
        <v>14</v>
      </c>
      <c r="C97" s="5" t="str">
        <f>IF(C58="","",C58*PL!$D$9*PL!$D$10)</f>
        <v/>
      </c>
      <c r="D97" s="5" t="str">
        <f>IF(D58="","",D58*PL!$D$9*PL!$D$10)</f>
        <v/>
      </c>
      <c r="E97" s="5" t="str">
        <f>IF(E58="","",E58*PL!$D$9*PL!$D$10)</f>
        <v/>
      </c>
      <c r="F97" s="5" t="str">
        <f>IF(F58="","",F58*PL!$D$9*PL!$D$10)</f>
        <v/>
      </c>
      <c r="G97" s="5" t="str">
        <f>IF(G58="","",G58*PL!$D$9*PL!$D$10)</f>
        <v/>
      </c>
      <c r="H97" s="5" t="str">
        <f>IF(H58="","",H58*PL!$D$9*PL!$D$10)</f>
        <v/>
      </c>
      <c r="I97" s="5" t="str">
        <f>IF(I58="","",I58*PL!$D$9*PL!$D$10)</f>
        <v/>
      </c>
      <c r="J97" s="15" t="str">
        <f>IF(J58="","",J58*PL!$D$9*PL!$D$10)</f>
        <v/>
      </c>
      <c r="K97" s="5" t="str">
        <f>IF(K58="","",K58*PL!$D$9*PL!$D$10)</f>
        <v/>
      </c>
      <c r="L97" s="5" t="str">
        <f>IF(L58="","",L58*PL!$D$9*PL!$D$10)</f>
        <v/>
      </c>
      <c r="M97" s="5" t="str">
        <f>IF(M58="","",M58*PL!$D$9*PL!$D$10)</f>
        <v/>
      </c>
      <c r="N97" s="15" t="str">
        <f>IF(N58="","",N58*PL!$D$9*PL!$D$10)</f>
        <v/>
      </c>
      <c r="O97" s="5" t="str">
        <f>IF(O58="","",O58*PL!$D$9*PL!$D$10)</f>
        <v/>
      </c>
      <c r="P97" s="5" t="str">
        <f>IF(P58="","",P58*PL!$D$9*PL!$D$10)</f>
        <v/>
      </c>
      <c r="Q97" s="5" t="str">
        <f>IF(Q58="","",Q58*PL!$D$9*PL!$D$10)</f>
        <v/>
      </c>
      <c r="R97" s="5" t="str">
        <f>IF(R58="","",R58*PL!$D$9*PL!$D$10)</f>
        <v/>
      </c>
      <c r="S97" s="5" t="str">
        <f>IF(S58="","",S58*PL!$D$9*PL!$D$10)</f>
        <v/>
      </c>
      <c r="T97" s="5" t="str">
        <f>IF(T58="","",T58*PL!$D$9*PL!$D$10)</f>
        <v/>
      </c>
      <c r="U97" s="5" t="str">
        <f>IF(U58="","",U58*PL!$D$9*PL!$D$10)</f>
        <v/>
      </c>
      <c r="V97" s="5" t="str">
        <f>IF(V58="","",V58*PL!$D$9*PL!$D$10)</f>
        <v/>
      </c>
      <c r="W97" s="5" t="str">
        <f>IF(W58="","",W58*PL!$D$9*PL!$D$10)</f>
        <v/>
      </c>
    </row>
    <row r="98" spans="2:23" ht="15" customHeight="1" x14ac:dyDescent="0.2">
      <c r="B98" s="9" t="s">
        <v>13</v>
      </c>
      <c r="C98" s="10" t="str">
        <f>IF(C59="","",C59*PL!$D$9*PL!$D$10)</f>
        <v/>
      </c>
      <c r="D98" s="10" t="str">
        <f>IF(D59="","",D59*PL!$D$9*PL!$D$10)</f>
        <v/>
      </c>
      <c r="E98" s="10" t="str">
        <f>IF(E59="","",E59*PL!$D$9*PL!$D$10)</f>
        <v/>
      </c>
      <c r="F98" s="10" t="str">
        <f>IF(F59="","",F59*PL!$D$9*PL!$D$10)</f>
        <v/>
      </c>
      <c r="G98" s="10" t="str">
        <f>IF(G59="","",G59*PL!$D$9*PL!$D$10)</f>
        <v/>
      </c>
      <c r="H98" s="10" t="str">
        <f>IF(H59="","",H59*PL!$D$9*PL!$D$10)</f>
        <v/>
      </c>
      <c r="I98" s="10" t="str">
        <f>IF(I59="","",I59*PL!$D$9*PL!$D$10)</f>
        <v/>
      </c>
      <c r="J98" s="16" t="str">
        <f>IF(J59="","",J59*PL!$D$9*PL!$D$10)</f>
        <v/>
      </c>
      <c r="K98" s="10" t="str">
        <f>IF(K59="","",K59*PL!$D$9*PL!$D$10)</f>
        <v/>
      </c>
      <c r="L98" s="10" t="str">
        <f>IF(L59="","",L59*PL!$D$9*PL!$D$10)</f>
        <v/>
      </c>
      <c r="M98" s="10" t="str">
        <f>IF(M59="","",M59*PL!$D$9*PL!$D$10)</f>
        <v/>
      </c>
      <c r="N98" s="16" t="str">
        <f>IF(N59="","",N59*PL!$D$9*PL!$D$10)</f>
        <v/>
      </c>
      <c r="O98" s="10" t="str">
        <f>IF(O59="","",O59*PL!$D$9*PL!$D$10)</f>
        <v/>
      </c>
      <c r="P98" s="10" t="str">
        <f>IF(P59="","",P59*PL!$D$9*PL!$D$10)</f>
        <v/>
      </c>
      <c r="Q98" s="10" t="str">
        <f>IF(Q59="","",Q59*PL!$D$9*PL!$D$10)</f>
        <v/>
      </c>
      <c r="R98" s="10" t="str">
        <f>IF(R59="","",R59*PL!$D$9*PL!$D$10)</f>
        <v/>
      </c>
      <c r="S98" s="10" t="str">
        <f>IF(S59="","",S59*PL!$D$9*PL!$D$10)</f>
        <v/>
      </c>
      <c r="T98" s="10" t="str">
        <f>IF(T59="","",T59*PL!$D$9*PL!$D$10)</f>
        <v/>
      </c>
      <c r="U98" s="10" t="str">
        <f>IF(U59="","",U59*PL!$D$9*PL!$D$10)</f>
        <v/>
      </c>
      <c r="V98" s="10" t="str">
        <f>IF(V59="","",V59*PL!$D$9*PL!$D$10)</f>
        <v/>
      </c>
      <c r="W98" s="10" t="str">
        <f>IF(W59="","",W59*PL!$D$9*PL!$D$10)</f>
        <v/>
      </c>
    </row>
    <row r="99" spans="2:23" ht="15" customHeight="1" x14ac:dyDescent="0.25">
      <c r="B99" s="11" t="s">
        <v>15</v>
      </c>
      <c r="C99" s="10">
        <f>SUM(C83:C94)</f>
        <v>0</v>
      </c>
      <c r="D99" s="10">
        <f t="shared" ref="D99:W99" si="20">SUM(D83:D94)</f>
        <v>0</v>
      </c>
      <c r="E99" s="10">
        <f t="shared" si="20"/>
        <v>0</v>
      </c>
      <c r="F99" s="10">
        <f t="shared" si="20"/>
        <v>0</v>
      </c>
      <c r="G99" s="10">
        <f t="shared" si="20"/>
        <v>0</v>
      </c>
      <c r="H99" s="10">
        <f t="shared" si="20"/>
        <v>0</v>
      </c>
      <c r="I99" s="10">
        <f t="shared" si="20"/>
        <v>0</v>
      </c>
      <c r="J99" s="16">
        <f t="shared" si="20"/>
        <v>0</v>
      </c>
      <c r="K99" s="10">
        <f t="shared" si="20"/>
        <v>-2.5203543693750001</v>
      </c>
      <c r="L99" s="10">
        <f t="shared" si="20"/>
        <v>-17.864534458125</v>
      </c>
      <c r="M99" s="10">
        <f t="shared" si="20"/>
        <v>-28.823621183437503</v>
      </c>
      <c r="N99" s="16">
        <f t="shared" si="20"/>
        <v>-29.883088139062501</v>
      </c>
      <c r="O99" s="10">
        <f t="shared" si="20"/>
        <v>-0.31105265636401824</v>
      </c>
      <c r="P99" s="10">
        <f t="shared" si="20"/>
        <v>-0.85042849042018565</v>
      </c>
      <c r="Q99" s="10">
        <f t="shared" si="20"/>
        <v>-0.10400179781250149</v>
      </c>
      <c r="R99" s="10">
        <f t="shared" si="20"/>
        <v>0</v>
      </c>
      <c r="S99" s="10">
        <f t="shared" si="20"/>
        <v>0</v>
      </c>
      <c r="T99" s="10">
        <f t="shared" si="20"/>
        <v>0</v>
      </c>
      <c r="U99" s="10">
        <f t="shared" si="20"/>
        <v>0</v>
      </c>
      <c r="V99" s="10">
        <f t="shared" si="20"/>
        <v>0</v>
      </c>
      <c r="W99" s="10">
        <f t="shared" si="20"/>
        <v>0</v>
      </c>
    </row>
    <row r="100" spans="2:23" ht="15" customHeight="1" x14ac:dyDescent="0.2">
      <c r="B100" s="1" t="s">
        <v>16</v>
      </c>
      <c r="C100" s="5" t="str">
        <f>IF(C61="","",C61*PL!$C$9*PL!$C$10)</f>
        <v/>
      </c>
      <c r="D100" s="5" t="str">
        <f>IF(D61="","",D61*PL!$C$9*PL!$C$10)</f>
        <v/>
      </c>
      <c r="E100" s="5" t="str">
        <f>IF(E61="","",E61*PL!$C$9*PL!$C$10)</f>
        <v/>
      </c>
      <c r="F100" s="5" t="str">
        <f>IF(F61="","",F61*PL!$C$9*PL!$C$10)</f>
        <v/>
      </c>
      <c r="G100" s="5" t="str">
        <f>IF(G61="","",G61*PL!$C$9*PL!$C$10)</f>
        <v/>
      </c>
      <c r="H100" s="5" t="str">
        <f>IF(H61="","",H61*PL!$C$9*PL!$C$10)</f>
        <v/>
      </c>
      <c r="I100" s="5" t="str">
        <f>IF(I61="","",I61*PL!$C$9*PL!$C$10)</f>
        <v/>
      </c>
      <c r="J100" s="15" t="str">
        <f>IF(J61="","",J61*PL!$C$9*PL!$C$10)</f>
        <v/>
      </c>
      <c r="K100" s="5" t="str">
        <f>IF(K61="","",K61*PL!$C$9*PL!$C$10)</f>
        <v/>
      </c>
      <c r="L100" s="5" t="str">
        <f>IF(L61="","",L61*PL!$C$9*PL!$C$10)</f>
        <v/>
      </c>
      <c r="M100" s="5" t="str">
        <f>IF(M61="","",M61*PL!$C$9*PL!$C$10)</f>
        <v/>
      </c>
      <c r="N100" s="15" t="str">
        <f>IF(N61="","",N61*PL!$C$9*PL!$C$10)</f>
        <v/>
      </c>
      <c r="O100" s="5" t="str">
        <f>IF(O61="","",O61*PL!$C$9*PL!$C$10)</f>
        <v/>
      </c>
      <c r="P100" s="5" t="str">
        <f>IF(P61="","",P61*PL!$C$9*PL!$C$10)</f>
        <v/>
      </c>
      <c r="Q100" s="5" t="str">
        <f>IF(Q61="","",Q61*PL!$C$9*PL!$C$10)</f>
        <v/>
      </c>
      <c r="R100" s="5" t="str">
        <f>IF(R61="","",R61*PL!$C$9*PL!$C$10)</f>
        <v/>
      </c>
      <c r="S100" s="5" t="str">
        <f>IF(S61="","",S61*PL!$C$9*PL!$C$10)</f>
        <v/>
      </c>
      <c r="T100" s="5" t="str">
        <f>IF(T61="","",T61*PL!$C$9*PL!$C$10)</f>
        <v/>
      </c>
      <c r="U100" s="5" t="str">
        <f>IF(U61="","",U61*PL!$C$9*PL!$C$10)</f>
        <v/>
      </c>
      <c r="V100" s="5" t="str">
        <f>IF(V61="","",V61*PL!$C$9*PL!$C$10)</f>
        <v/>
      </c>
      <c r="W100" s="5" t="str">
        <f>IF(W61="","",W61*PL!$C$9*PL!$C$10)</f>
        <v/>
      </c>
    </row>
    <row r="101" spans="2:23" ht="15" customHeight="1" x14ac:dyDescent="0.2">
      <c r="B101" s="1" t="s">
        <v>17</v>
      </c>
      <c r="C101" s="5" t="str">
        <f>IF(C62="","",C62*PL!$C$9*PL!$C$10)</f>
        <v/>
      </c>
      <c r="D101" s="5" t="str">
        <f>IF(D62="","",D62*PL!$C$9*PL!$C$10)</f>
        <v/>
      </c>
      <c r="E101" s="5" t="str">
        <f>IF(E62="","",E62*PL!$C$9*PL!$C$10)</f>
        <v/>
      </c>
      <c r="F101" s="5" t="str">
        <f>IF(F62="","",F62*PL!$C$9*PL!$C$10)</f>
        <v/>
      </c>
      <c r="G101" s="5" t="str">
        <f>IF(G62="","",G62*PL!$C$9*PL!$C$10)</f>
        <v/>
      </c>
      <c r="H101" s="5" t="str">
        <f>IF(H62="","",H62*PL!$C$9*PL!$C$10)</f>
        <v/>
      </c>
      <c r="I101" s="5" t="str">
        <f>IF(I62="","",I62*PL!$C$9*PL!$C$10)</f>
        <v/>
      </c>
      <c r="J101" s="15" t="str">
        <f>IF(J62="","",J62*PL!$C$9*PL!$C$10)</f>
        <v/>
      </c>
      <c r="K101" s="5" t="str">
        <f>IF(K62="","",K62*PL!$C$9*PL!$C$10)</f>
        <v/>
      </c>
      <c r="L101" s="5" t="str">
        <f>IF(L62="","",L62*PL!$C$9*PL!$C$10)</f>
        <v/>
      </c>
      <c r="M101" s="5" t="str">
        <f>IF(M62="","",M62*PL!$C$9*PL!$C$10)</f>
        <v/>
      </c>
      <c r="N101" s="15" t="str">
        <f>IF(N62="","",N62*PL!$C$9*PL!$C$10)</f>
        <v/>
      </c>
      <c r="O101" s="5" t="str">
        <f>IF(O62="","",O62*PL!$C$9*PL!$C$10)</f>
        <v/>
      </c>
      <c r="P101" s="5" t="str">
        <f>IF(P62="","",P62*PL!$C$9*PL!$C$10)</f>
        <v/>
      </c>
      <c r="Q101" s="5" t="str">
        <f>IF(Q62="","",Q62*PL!$C$9*PL!$C$10)</f>
        <v/>
      </c>
      <c r="R101" s="5" t="str">
        <f>IF(R62="","",R62*PL!$C$9*PL!$C$10)</f>
        <v/>
      </c>
      <c r="S101" s="5" t="str">
        <f>IF(S62="","",S62*PL!$C$9*PL!$C$10)</f>
        <v/>
      </c>
      <c r="T101" s="5" t="str">
        <f>IF(T62="","",T62*PL!$C$9*PL!$C$10)</f>
        <v/>
      </c>
      <c r="U101" s="5" t="str">
        <f>IF(U62="","",U62*PL!$C$9*PL!$C$10)</f>
        <v/>
      </c>
      <c r="V101" s="5" t="str">
        <f>IF(V62="","",V62*PL!$C$9*PL!$C$10)</f>
        <v/>
      </c>
      <c r="W101" s="5" t="str">
        <f>IF(W62="","",W62*PL!$C$9*PL!$C$10)</f>
        <v/>
      </c>
    </row>
    <row r="102" spans="2:23" ht="15" customHeight="1" x14ac:dyDescent="0.2">
      <c r="B102" s="1" t="s">
        <v>18</v>
      </c>
      <c r="C102" s="5" t="str">
        <f>IF(C63="","",C63*PL!$C$9*PL!$C$10)</f>
        <v/>
      </c>
      <c r="D102" s="5" t="str">
        <f>IF(D63="","",D63*PL!$C$9*PL!$C$10)</f>
        <v/>
      </c>
      <c r="E102" s="5" t="str">
        <f>IF(E63="","",E63*PL!$C$9*PL!$C$10)</f>
        <v/>
      </c>
      <c r="F102" s="5" t="str">
        <f>IF(F63="","",F63*PL!$C$9*PL!$C$10)</f>
        <v/>
      </c>
      <c r="G102" s="5" t="str">
        <f>IF(G63="","",G63*PL!$C$9*PL!$C$10)</f>
        <v/>
      </c>
      <c r="H102" s="5" t="str">
        <f>IF(H63="","",H63*PL!$C$9*PL!$C$10)</f>
        <v/>
      </c>
      <c r="I102" s="5" t="str">
        <f>IF(I63="","",I63*PL!$C$9*PL!$C$10)</f>
        <v/>
      </c>
      <c r="J102" s="15" t="str">
        <f>IF(J63="","",J63*PL!$C$9*PL!$C$10)</f>
        <v/>
      </c>
      <c r="K102" s="5" t="str">
        <f>IF(K63="","",K63*PL!$C$9*PL!$C$10)</f>
        <v/>
      </c>
      <c r="L102" s="5" t="str">
        <f>IF(L63="","",L63*PL!$C$9*PL!$C$10)</f>
        <v/>
      </c>
      <c r="M102" s="5" t="str">
        <f>IF(M63="","",M63*PL!$C$9*PL!$C$10)</f>
        <v/>
      </c>
      <c r="N102" s="15" t="str">
        <f>IF(N63="","",N63*PL!$C$9*PL!$C$10)</f>
        <v/>
      </c>
      <c r="O102" s="5" t="str">
        <f>IF(O63="","",O63*PL!$C$9*PL!$C$10)</f>
        <v/>
      </c>
      <c r="P102" s="5" t="str">
        <f>IF(P63="","",P63*PL!$C$9*PL!$C$10)</f>
        <v/>
      </c>
      <c r="Q102" s="5" t="str">
        <f>IF(Q63="","",Q63*PL!$C$9*PL!$C$10)</f>
        <v/>
      </c>
      <c r="R102" s="5" t="str">
        <f>IF(R63="","",R63*PL!$C$9*PL!$C$10)</f>
        <v/>
      </c>
      <c r="S102" s="5" t="str">
        <f>IF(S63="","",S63*PL!$C$9*PL!$C$10)</f>
        <v/>
      </c>
      <c r="T102" s="5" t="str">
        <f>IF(T63="","",T63*PL!$C$9*PL!$C$10)</f>
        <v/>
      </c>
      <c r="U102" s="5" t="str">
        <f>IF(U63="","",U63*PL!$C$9*PL!$C$10)</f>
        <v/>
      </c>
      <c r="V102" s="5" t="str">
        <f>IF(V63="","",V63*PL!$C$9*PL!$C$10)</f>
        <v/>
      </c>
      <c r="W102" s="5" t="str">
        <f>IF(W63="","",W63*PL!$C$9*PL!$C$10)</f>
        <v/>
      </c>
    </row>
    <row r="103" spans="2:23" ht="15" customHeight="1" x14ac:dyDescent="0.2">
      <c r="B103" s="1" t="s">
        <v>19</v>
      </c>
      <c r="C103" s="5" t="str">
        <f>IF(C64="","",C64*PL!$C$9*PL!$C$10)</f>
        <v/>
      </c>
      <c r="D103" s="5" t="str">
        <f>IF(D64="","",D64*PL!$C$9*PL!$C$10)</f>
        <v/>
      </c>
      <c r="E103" s="5" t="str">
        <f>IF(E64="","",E64*PL!$C$9*PL!$C$10)</f>
        <v/>
      </c>
      <c r="F103" s="5" t="str">
        <f>IF(F64="","",F64*PL!$C$9*PL!$C$10)</f>
        <v/>
      </c>
      <c r="G103" s="5" t="str">
        <f>IF(G64="","",G64*PL!$C$9*PL!$C$10)</f>
        <v/>
      </c>
      <c r="H103" s="5" t="str">
        <f>IF(H64="","",H64*PL!$C$9*PL!$C$10)</f>
        <v/>
      </c>
      <c r="I103" s="5" t="str">
        <f>IF(I64="","",I64*PL!$C$9*PL!$C$10)</f>
        <v/>
      </c>
      <c r="J103" s="15" t="str">
        <f>IF(J64="","",J64*PL!$C$9*PL!$C$10)</f>
        <v/>
      </c>
      <c r="K103" s="5" t="str">
        <f>IF(K64="","",K64*PL!$C$9*PL!$C$10)</f>
        <v/>
      </c>
      <c r="L103" s="5" t="str">
        <f>IF(L64="","",L64*PL!$C$9*PL!$C$10)</f>
        <v/>
      </c>
      <c r="M103" s="5" t="str">
        <f>IF(M64="","",M64*PL!$C$9*PL!$C$10)</f>
        <v/>
      </c>
      <c r="N103" s="15" t="str">
        <f>IF(N64="","",N64*PL!$C$9*PL!$C$10)</f>
        <v/>
      </c>
      <c r="O103" s="5" t="str">
        <f>IF(O64="","",O64*PL!$C$9*PL!$C$10)</f>
        <v/>
      </c>
      <c r="P103" s="5" t="str">
        <f>IF(P64="","",P64*PL!$C$9*PL!$C$10)</f>
        <v/>
      </c>
      <c r="Q103" s="5" t="str">
        <f>IF(Q64="","",Q64*PL!$C$9*PL!$C$10)</f>
        <v/>
      </c>
      <c r="R103" s="5" t="str">
        <f>IF(R64="","",R64*PL!$C$9*PL!$C$10)</f>
        <v/>
      </c>
      <c r="S103" s="5" t="str">
        <f>IF(S64="","",S64*PL!$C$9*PL!$C$10)</f>
        <v/>
      </c>
      <c r="T103" s="5" t="str">
        <f>IF(T64="","",T64*PL!$C$9*PL!$C$10)</f>
        <v/>
      </c>
      <c r="U103" s="5" t="str">
        <f>IF(U64="","",U64*PL!$C$9*PL!$C$10)</f>
        <v/>
      </c>
      <c r="V103" s="5" t="str">
        <f>IF(V64="","",V64*PL!$C$9*PL!$C$10)</f>
        <v/>
      </c>
      <c r="W103" s="5" t="str">
        <f>IF(W64="","",W64*PL!$C$9*PL!$C$10)</f>
        <v/>
      </c>
    </row>
    <row r="104" spans="2:23" ht="15" customHeight="1" x14ac:dyDescent="0.2">
      <c r="B104" s="1" t="s">
        <v>20</v>
      </c>
      <c r="C104" s="5" t="str">
        <f>IF(C65="","",C65*PL!$C$9*PL!$C$10)</f>
        <v/>
      </c>
      <c r="D104" s="5" t="str">
        <f>IF(D65="","",D65*PL!$C$9*PL!$C$10)</f>
        <v/>
      </c>
      <c r="E104" s="5" t="str">
        <f>IF(E65="","",E65*PL!$C$9*PL!$C$10)</f>
        <v/>
      </c>
      <c r="F104" s="5" t="str">
        <f>IF(F65="","",F65*PL!$C$9*PL!$C$10)</f>
        <v/>
      </c>
      <c r="G104" s="5" t="str">
        <f>IF(G65="","",G65*PL!$C$9*PL!$C$10)</f>
        <v/>
      </c>
      <c r="H104" s="5" t="str">
        <f>IF(H65="","",H65*PL!$C$9*PL!$C$10)</f>
        <v/>
      </c>
      <c r="I104" s="5" t="str">
        <f>IF(I65="","",I65*PL!$C$9*PL!$C$10)</f>
        <v/>
      </c>
      <c r="J104" s="15" t="str">
        <f>IF(J65="","",J65*PL!$C$9*PL!$C$10)</f>
        <v/>
      </c>
      <c r="K104" s="5" t="str">
        <f>IF(K65="","",K65*PL!$C$9*PL!$C$10)</f>
        <v/>
      </c>
      <c r="L104" s="5" t="str">
        <f>IF(L65="","",L65*PL!$C$9*PL!$C$10)</f>
        <v/>
      </c>
      <c r="M104" s="5" t="str">
        <f>IF(M65="","",M65*PL!$C$9*PL!$C$10)</f>
        <v/>
      </c>
      <c r="N104" s="15" t="str">
        <f>IF(N65="","",N65*PL!$C$9*PL!$C$10)</f>
        <v/>
      </c>
      <c r="O104" s="5" t="str">
        <f>IF(O65="","",O65*PL!$C$9*PL!$C$10)</f>
        <v/>
      </c>
      <c r="P104" s="5" t="str">
        <f>IF(P65="","",P65*PL!$C$9*PL!$C$10)</f>
        <v/>
      </c>
      <c r="Q104" s="5" t="str">
        <f>IF(Q65="","",Q65*PL!$C$9*PL!$C$10)</f>
        <v/>
      </c>
      <c r="R104" s="5" t="str">
        <f>IF(R65="","",R65*PL!$C$9*PL!$C$10)</f>
        <v/>
      </c>
      <c r="S104" s="5" t="str">
        <f>IF(S65="","",S65*PL!$C$9*PL!$C$10)</f>
        <v/>
      </c>
      <c r="T104" s="5" t="str">
        <f>IF(T65="","",T65*PL!$C$9*PL!$C$10)</f>
        <v/>
      </c>
      <c r="U104" s="5" t="str">
        <f>IF(U65="","",U65*PL!$C$9*PL!$C$10)</f>
        <v/>
      </c>
      <c r="V104" s="5" t="str">
        <f>IF(V65="","",V65*PL!$C$9*PL!$C$10)</f>
        <v/>
      </c>
      <c r="W104" s="5" t="str">
        <f>IF(W65="","",W65*PL!$C$9*PL!$C$10)</f>
        <v/>
      </c>
    </row>
    <row r="105" spans="2:23" ht="15" customHeight="1" x14ac:dyDescent="0.2">
      <c r="B105" s="1" t="s">
        <v>21</v>
      </c>
      <c r="C105" s="5" t="str">
        <f>IF(C66="","",C66*PL!$C$9*PL!$C$10)</f>
        <v/>
      </c>
      <c r="D105" s="5" t="str">
        <f>IF(D66="","",D66*PL!$C$9*PL!$C$10)</f>
        <v/>
      </c>
      <c r="E105" s="5" t="str">
        <f>IF(E66="","",E66*PL!$C$9*PL!$C$10)</f>
        <v/>
      </c>
      <c r="F105" s="5" t="str">
        <f>IF(F66="","",F66*PL!$C$9*PL!$C$10)</f>
        <v/>
      </c>
      <c r="G105" s="5" t="str">
        <f>IF(G66="","",G66*PL!$C$9*PL!$C$10)</f>
        <v/>
      </c>
      <c r="H105" s="5" t="str">
        <f>IF(H66="","",H66*PL!$C$9*PL!$C$10)</f>
        <v/>
      </c>
      <c r="I105" s="5" t="str">
        <f>IF(I66="","",I66*PL!$C$9*PL!$C$10)</f>
        <v/>
      </c>
      <c r="J105" s="15" t="str">
        <f>IF(J66="","",J66*PL!$C$9*PL!$C$10)</f>
        <v/>
      </c>
      <c r="K105" s="5" t="str">
        <f>IF(K66="","",K66*PL!$C$9*PL!$C$10)</f>
        <v/>
      </c>
      <c r="L105" s="5" t="str">
        <f>IF(L66="","",L66*PL!$C$9*PL!$C$10)</f>
        <v/>
      </c>
      <c r="M105" s="5" t="str">
        <f>IF(M66="","",M66*PL!$C$9*PL!$C$10)</f>
        <v/>
      </c>
      <c r="N105" s="15" t="str">
        <f>IF(N66="","",N66*PL!$C$9*PL!$C$10)</f>
        <v/>
      </c>
      <c r="O105" s="5" t="str">
        <f>IF(O66="","",O66*PL!$C$9*PL!$C$10)</f>
        <v/>
      </c>
      <c r="P105" s="5" t="str">
        <f>IF(P66="","",P66*PL!$C$9*PL!$C$10)</f>
        <v/>
      </c>
      <c r="Q105" s="5" t="str">
        <f>IF(Q66="","",Q66*PL!$C$9*PL!$C$10)</f>
        <v/>
      </c>
      <c r="R105" s="5" t="str">
        <f>IF(R66="","",R66*PL!$C$9*PL!$C$10)</f>
        <v/>
      </c>
      <c r="S105" s="5" t="str">
        <f>IF(S66="","",S66*PL!$C$9*PL!$C$10)</f>
        <v/>
      </c>
      <c r="T105" s="5" t="str">
        <f>IF(T66="","",T66*PL!$C$9*PL!$C$10)</f>
        <v/>
      </c>
      <c r="U105" s="5" t="str">
        <f>IF(U66="","",U66*PL!$C$9*PL!$C$10)</f>
        <v/>
      </c>
      <c r="V105" s="5" t="str">
        <f>IF(V66="","",V66*PL!$C$9*PL!$C$10)</f>
        <v/>
      </c>
      <c r="W105" s="5" t="str">
        <f>IF(W66="","",W66*PL!$C$9*PL!$C$10)</f>
        <v/>
      </c>
    </row>
    <row r="106" spans="2:23" ht="15" customHeight="1" x14ac:dyDescent="0.2">
      <c r="B106" s="4" t="s">
        <v>33</v>
      </c>
      <c r="C106" s="5" t="str">
        <f>IF(C67="","",C67*PL!$C$9*PL!$C$10)</f>
        <v/>
      </c>
      <c r="D106" s="5" t="str">
        <f>IF(D67="","",D67*PL!$C$9*PL!$C$10)</f>
        <v/>
      </c>
      <c r="E106" s="5" t="str">
        <f>IF(E67="","",E67*PL!$C$9*PL!$C$10)</f>
        <v/>
      </c>
      <c r="F106" s="5" t="str">
        <f>IF(F67="","",F67*PL!$C$9*PL!$C$10)</f>
        <v/>
      </c>
      <c r="G106" s="5" t="str">
        <f>IF(G67="","",G67*PL!$C$9*PL!$C$10)</f>
        <v/>
      </c>
      <c r="H106" s="5" t="str">
        <f>IF(H67="","",H67*PL!$C$9*PL!$C$10)</f>
        <v/>
      </c>
      <c r="I106" s="5" t="str">
        <f>IF(I67="","",I67*PL!$C$9*PL!$C$10)</f>
        <v/>
      </c>
      <c r="J106" s="15" t="str">
        <f>IF(J67="","",J67*PL!$C$9*PL!$C$10)</f>
        <v/>
      </c>
      <c r="K106" s="5" t="str">
        <f>IF(K67="","",K67*PL!$C$9*PL!$C$10)</f>
        <v/>
      </c>
      <c r="L106" s="5" t="str">
        <f>IF(L67="","",L67*PL!$C$9*PL!$C$10)</f>
        <v/>
      </c>
      <c r="M106" s="5" t="str">
        <f>IF(M67="","",M67*PL!$C$9*PL!$C$10)</f>
        <v/>
      </c>
      <c r="N106" s="15" t="str">
        <f>IF(N67="","",N67*PL!$C$9*PL!$C$10)</f>
        <v/>
      </c>
      <c r="O106" s="5" t="str">
        <f>IF(O67="","",O67*PL!$C$9*PL!$C$10)</f>
        <v/>
      </c>
      <c r="P106" s="5" t="str">
        <f>IF(P67="","",P67*PL!$C$9*PL!$C$10)</f>
        <v/>
      </c>
      <c r="Q106" s="5" t="str">
        <f>IF(Q67="","",Q67*PL!$C$9*PL!$C$10)</f>
        <v/>
      </c>
      <c r="R106" s="5" t="str">
        <f>IF(R67="","",R67*PL!$C$9*PL!$C$10)</f>
        <v/>
      </c>
      <c r="S106" s="5" t="str">
        <f>IF(S67="","",S67*PL!$C$9*PL!$C$10)</f>
        <v/>
      </c>
      <c r="T106" s="5" t="str">
        <f>IF(T67="","",T67*PL!$C$9*PL!$C$10)</f>
        <v/>
      </c>
      <c r="U106" s="5" t="str">
        <f>IF(U67="","",U67*PL!$C$9*PL!$C$10)</f>
        <v/>
      </c>
      <c r="V106" s="5" t="str">
        <f>IF(V67="","",V67*PL!$C$9*PL!$C$10)</f>
        <v/>
      </c>
      <c r="W106" s="5" t="str">
        <f>IF(W67="","",W67*PL!$C$9*PL!$C$10)</f>
        <v/>
      </c>
    </row>
    <row r="107" spans="2:23" ht="15" customHeight="1" x14ac:dyDescent="0.2">
      <c r="B107" s="4" t="s">
        <v>32</v>
      </c>
      <c r="C107" s="5" t="str">
        <f>IF(C68="","",C68*PL!$C$9*PL!$C$10)</f>
        <v/>
      </c>
      <c r="D107" s="5" t="str">
        <f>IF(D68="","",D68*PL!$C$9*PL!$C$10)</f>
        <v/>
      </c>
      <c r="E107" s="5" t="str">
        <f>IF(E68="","",E68*PL!$C$9*PL!$C$10)</f>
        <v/>
      </c>
      <c r="F107" s="5" t="str">
        <f>IF(F68="","",F68*PL!$C$9*PL!$C$10)</f>
        <v/>
      </c>
      <c r="G107" s="5" t="str">
        <f>IF(G68="","",G68*PL!$C$9*PL!$C$10)</f>
        <v/>
      </c>
      <c r="H107" s="5" t="str">
        <f>IF(H68="","",H68*PL!$C$9*PL!$C$10)</f>
        <v/>
      </c>
      <c r="I107" s="5" t="str">
        <f>IF(I68="","",I68*PL!$C$9*PL!$C$10)</f>
        <v/>
      </c>
      <c r="J107" s="15" t="str">
        <f>IF(J68="","",J68*PL!$C$9*PL!$C$10)</f>
        <v/>
      </c>
      <c r="K107" s="5" t="str">
        <f>IF(K68="","",K68*PL!$C$9*PL!$C$10)</f>
        <v/>
      </c>
      <c r="L107" s="5" t="str">
        <f>IF(L68="","",L68*PL!$C$9*PL!$C$10)</f>
        <v/>
      </c>
      <c r="M107" s="5" t="str">
        <f>IF(M68="","",M68*PL!$C$9*PL!$C$10)</f>
        <v/>
      </c>
      <c r="N107" s="15" t="str">
        <f>IF(N68="","",N68*PL!$C$9*PL!$C$10)</f>
        <v/>
      </c>
      <c r="O107" s="5" t="str">
        <f>IF(O68="","",O68*PL!$C$9*PL!$C$10)</f>
        <v/>
      </c>
      <c r="P107" s="5" t="str">
        <f>IF(P68="","",P68*PL!$C$9*PL!$C$10)</f>
        <v/>
      </c>
      <c r="Q107" s="5" t="str">
        <f>IF(Q68="","",Q68*PL!$C$9*PL!$C$10)</f>
        <v/>
      </c>
      <c r="R107" s="5" t="str">
        <f>IF(R68="","",R68*PL!$C$9*PL!$C$10)</f>
        <v/>
      </c>
      <c r="S107" s="5" t="str">
        <f>IF(S68="","",S68*PL!$C$9*PL!$C$10)</f>
        <v/>
      </c>
      <c r="T107" s="5" t="str">
        <f>IF(T68="","",T68*PL!$C$9*PL!$C$10)</f>
        <v/>
      </c>
      <c r="U107" s="5" t="str">
        <f>IF(U68="","",U68*PL!$C$9*PL!$C$10)</f>
        <v/>
      </c>
      <c r="V107" s="5" t="str">
        <f>IF(V68="","",V68*PL!$C$9*PL!$C$10)</f>
        <v/>
      </c>
      <c r="W107" s="5" t="str">
        <f>IF(W68="","",W68*PL!$C$9*PL!$C$10)</f>
        <v/>
      </c>
    </row>
    <row r="108" spans="2:23" ht="15" customHeight="1" x14ac:dyDescent="0.2">
      <c r="B108" s="12" t="s">
        <v>22</v>
      </c>
      <c r="C108" s="10" t="str">
        <f>IF(C69="","",C69*PL!$C$9*PL!$C$10)</f>
        <v/>
      </c>
      <c r="D108" s="10" t="str">
        <f>IF(D69="","",D69*PL!$C$9*PL!$C$10)</f>
        <v/>
      </c>
      <c r="E108" s="10" t="str">
        <f>IF(E69="","",E69*PL!$C$9*PL!$C$10)</f>
        <v/>
      </c>
      <c r="F108" s="10" t="str">
        <f>IF(F69="","",F69*PL!$C$9*PL!$C$10)</f>
        <v/>
      </c>
      <c r="G108" s="10" t="str">
        <f>IF(G69="","",G69*PL!$C$9*PL!$C$10)</f>
        <v/>
      </c>
      <c r="H108" s="10" t="str">
        <f>IF(H69="","",H69*PL!$C$9*PL!$C$10)</f>
        <v/>
      </c>
      <c r="I108" s="10" t="str">
        <f>IF(I69="","",I69*PL!$C$9*PL!$C$10)</f>
        <v/>
      </c>
      <c r="J108" s="16" t="str">
        <f>IF(J69="","",J69*PL!$C$9*PL!$C$10)</f>
        <v/>
      </c>
      <c r="K108" s="10" t="str">
        <f>IF(K69="","",K69*PL!$C$9*PL!$C$10)</f>
        <v/>
      </c>
      <c r="L108" s="10" t="str">
        <f>IF(L69="","",L69*PL!$C$9*PL!$C$10)</f>
        <v/>
      </c>
      <c r="M108" s="10" t="str">
        <f>IF(M69="","",M69*PL!$C$9*PL!$C$10)</f>
        <v/>
      </c>
      <c r="N108" s="16" t="str">
        <f>IF(N69="","",N69*PL!$C$9*PL!$C$10)</f>
        <v/>
      </c>
      <c r="O108" s="10" t="str">
        <f>IF(O69="","",O69*PL!$C$9*PL!$C$10)</f>
        <v/>
      </c>
      <c r="P108" s="10" t="str">
        <f>IF(P69="","",P69*PL!$C$9*PL!$C$10)</f>
        <v/>
      </c>
      <c r="Q108" s="10" t="str">
        <f>IF(Q69="","",Q69*PL!$C$9*PL!$C$10)</f>
        <v/>
      </c>
      <c r="R108" s="10" t="str">
        <f>IF(R69="","",R69*PL!$C$9*PL!$C$10)</f>
        <v/>
      </c>
      <c r="S108" s="10" t="str">
        <f>IF(S69="","",S69*PL!$C$9*PL!$C$10)</f>
        <v/>
      </c>
      <c r="T108" s="10" t="str">
        <f>IF(T69="","",T69*PL!$C$9*PL!$C$10)</f>
        <v/>
      </c>
      <c r="U108" s="10" t="str">
        <f>IF(U69="","",U69*PL!$C$9*PL!$C$10)</f>
        <v/>
      </c>
      <c r="V108" s="10" t="str">
        <f>IF(V69="","",V69*PL!$C$9*PL!$C$10)</f>
        <v/>
      </c>
      <c r="W108" s="10" t="str">
        <f>IF(W69="","",W69*PL!$C$9*PL!$C$10)</f>
        <v/>
      </c>
    </row>
    <row r="109" spans="2:23" ht="15" customHeight="1" x14ac:dyDescent="0.25">
      <c r="B109" s="11" t="s">
        <v>23</v>
      </c>
      <c r="C109" s="10">
        <f>SUM(C100:C108)</f>
        <v>0</v>
      </c>
      <c r="D109" s="10">
        <f t="shared" ref="D109:W109" si="21">SUM(D100:D108)</f>
        <v>0</v>
      </c>
      <c r="E109" s="10">
        <f t="shared" si="21"/>
        <v>0</v>
      </c>
      <c r="F109" s="10">
        <f t="shared" si="21"/>
        <v>0</v>
      </c>
      <c r="G109" s="10">
        <f t="shared" si="21"/>
        <v>0</v>
      </c>
      <c r="H109" s="10">
        <f t="shared" si="21"/>
        <v>0</v>
      </c>
      <c r="I109" s="10">
        <f t="shared" si="21"/>
        <v>0</v>
      </c>
      <c r="J109" s="16">
        <f t="shared" si="21"/>
        <v>0</v>
      </c>
      <c r="K109" s="10">
        <f t="shared" si="21"/>
        <v>0</v>
      </c>
      <c r="L109" s="10">
        <f t="shared" si="21"/>
        <v>0</v>
      </c>
      <c r="M109" s="10">
        <f t="shared" si="21"/>
        <v>0</v>
      </c>
      <c r="N109" s="16">
        <f t="shared" si="21"/>
        <v>0</v>
      </c>
      <c r="O109" s="10">
        <f t="shared" si="21"/>
        <v>0</v>
      </c>
      <c r="P109" s="10">
        <f t="shared" si="21"/>
        <v>0</v>
      </c>
      <c r="Q109" s="10">
        <f t="shared" si="21"/>
        <v>0</v>
      </c>
      <c r="R109" s="10">
        <f t="shared" si="21"/>
        <v>0</v>
      </c>
      <c r="S109" s="10">
        <f t="shared" si="21"/>
        <v>0</v>
      </c>
      <c r="T109" s="10">
        <f t="shared" si="21"/>
        <v>0</v>
      </c>
      <c r="U109" s="10">
        <f t="shared" si="21"/>
        <v>0</v>
      </c>
      <c r="V109" s="10">
        <f t="shared" si="21"/>
        <v>0</v>
      </c>
      <c r="W109" s="10">
        <f t="shared" si="21"/>
        <v>0</v>
      </c>
    </row>
    <row r="110" spans="2:23" ht="15" customHeight="1" x14ac:dyDescent="0.2">
      <c r="B110" s="1" t="s">
        <v>24</v>
      </c>
      <c r="C110" s="5" t="str">
        <f>IF(C71="","",C71*PL!$E$9*PL!$E$10)</f>
        <v/>
      </c>
      <c r="D110" s="5" t="str">
        <f>IF(D71="","",D71*PL!$E$9*PL!$E$10)</f>
        <v/>
      </c>
      <c r="E110" s="5" t="str">
        <f>IF(E71="","",E71*PL!$E$9*PL!$E$10)</f>
        <v/>
      </c>
      <c r="F110" s="5" t="str">
        <f>IF(F71="","",F71*PL!$E$9*PL!$E$10)</f>
        <v/>
      </c>
      <c r="G110" s="5" t="str">
        <f>IF(G71="","",G71*PL!$E$9*PL!$E$10)</f>
        <v/>
      </c>
      <c r="H110" s="5" t="str">
        <f>IF(H71="","",H71*PL!$E$9*PL!$E$10)</f>
        <v/>
      </c>
      <c r="I110" s="5" t="str">
        <f>IF(I71="","",I71*PL!$E$9*PL!$E$10)</f>
        <v/>
      </c>
      <c r="J110" s="15" t="str">
        <f>IF(J71="","",J71*PL!$E$9*PL!$E$10)</f>
        <v/>
      </c>
      <c r="K110" s="5" t="str">
        <f>IF(K71="","",K71*PL!$E$9*PL!$E$10)</f>
        <v/>
      </c>
      <c r="L110" s="5" t="str">
        <f>IF(L71="","",L71*PL!$E$9*PL!$E$10)</f>
        <v/>
      </c>
      <c r="M110" s="5" t="str">
        <f>IF(M71="","",M71*PL!$E$9*PL!$E$10)</f>
        <v/>
      </c>
      <c r="N110" s="15" t="str">
        <f>IF(N71="","",N71*PL!$E$9*PL!$E$10)</f>
        <v/>
      </c>
      <c r="O110" s="5" t="str">
        <f>IF(O71="","",O71*PL!$E$9*PL!$E$10)</f>
        <v/>
      </c>
      <c r="P110" s="5" t="str">
        <f>IF(P71="","",P71*PL!$E$9*PL!$E$10)</f>
        <v/>
      </c>
      <c r="Q110" s="5" t="str">
        <f>IF(Q71="","",Q71*PL!$E$9*PL!$E$10)</f>
        <v/>
      </c>
      <c r="R110" s="5" t="str">
        <f>IF(R71="","",R71*PL!$E$9*PL!$E$10)</f>
        <v/>
      </c>
      <c r="S110" s="5" t="str">
        <f>IF(S71="","",S71*PL!$E$9*PL!$E$10)</f>
        <v/>
      </c>
      <c r="T110" s="5" t="str">
        <f>IF(T71="","",T71*PL!$E$9*PL!$E$10)</f>
        <v/>
      </c>
      <c r="U110" s="5" t="str">
        <f>IF(U71="","",U71*PL!$E$9*PL!$E$10)</f>
        <v/>
      </c>
      <c r="V110" s="5" t="str">
        <f>IF(V71="","",V71*PL!$E$9*PL!$E$10)</f>
        <v/>
      </c>
      <c r="W110" s="5" t="str">
        <f>IF(W71="","",W71*PL!$E$9*PL!$E$10)</f>
        <v/>
      </c>
    </row>
    <row r="111" spans="2:23" ht="15" customHeight="1" x14ac:dyDescent="0.2">
      <c r="B111" s="1" t="s">
        <v>25</v>
      </c>
      <c r="C111" s="5" t="str">
        <f>IF(C72="","",C72*PL!$E$9*PL!$E$10)</f>
        <v/>
      </c>
      <c r="D111" s="5" t="str">
        <f>IF(D72="","",D72*PL!$E$9*PL!$E$10)</f>
        <v/>
      </c>
      <c r="E111" s="5" t="str">
        <f>IF(E72="","",E72*PL!$E$9*PL!$E$10)</f>
        <v/>
      </c>
      <c r="F111" s="5" t="str">
        <f>IF(F72="","",F72*PL!$E$9*PL!$E$10)</f>
        <v/>
      </c>
      <c r="G111" s="5" t="str">
        <f>IF(G72="","",G72*PL!$E$9*PL!$E$10)</f>
        <v/>
      </c>
      <c r="H111" s="5" t="str">
        <f>IF(H72="","",H72*PL!$E$9*PL!$E$10)</f>
        <v/>
      </c>
      <c r="I111" s="5" t="str">
        <f>IF(I72="","",I72*PL!$E$9*PL!$E$10)</f>
        <v/>
      </c>
      <c r="J111" s="15" t="str">
        <f>IF(J72="","",J72*PL!$E$9*PL!$E$10)</f>
        <v/>
      </c>
      <c r="K111" s="5">
        <f>IF(K72="","",K72*PL!$E$9*PL!$E$10*PL!$E$11*PL!$E$12*PL!$E$14)</f>
        <v>-21.320368551562503</v>
      </c>
      <c r="L111" s="5">
        <f>IF(L72="","",L72*PL!$E$9*PL!$E$10*PL!$E$11*PL!$E$12*PL!$E$14)</f>
        <v>21.008363158125</v>
      </c>
      <c r="M111" s="5">
        <f>IF(M72="","",M72*PL!$E$9*PL!$E$10*PL!$E$11*PL!$E$12*PL!$E$14)</f>
        <v>33.384577097812503</v>
      </c>
      <c r="N111" s="15">
        <f>IF(N72="","",N72*PL!$E$9*PL!$E$10*PL!$E$11*PL!$E$12*PL!$E$14)</f>
        <v>33.696582491249998</v>
      </c>
      <c r="O111" s="5">
        <f>IF(O72="","",O72*PL!$E$9*PL!$E$10*PL!$E$11*PL!$E$12*PL!$E$14)</f>
        <v>0.41600719124999858</v>
      </c>
      <c r="P111" s="5">
        <f>IF(P72="","",P72*PL!$E$9*PL!$E$10*PL!$E$11*PL!$E$12*PL!$E$14)</f>
        <v>0.10400179781250149</v>
      </c>
      <c r="Q111" s="5">
        <f>IF(Q72="","",Q72*PL!$E$9*PL!$E$10*PL!$E$11*PL!$E$12*PL!$E$14)</f>
        <v>0.10400179781250149</v>
      </c>
      <c r="R111" s="5">
        <f>IF(R72="","",R72*PL!$E$9*PL!$E$10*PL!$E$11*PL!$E$12*PL!$E$14)</f>
        <v>0.10400179781250149</v>
      </c>
      <c r="S111" s="5" t="str">
        <f>IF(S72="","",S72*PL!$E$9*PL!$E$10)</f>
        <v/>
      </c>
      <c r="T111" s="5" t="str">
        <f>IF(T72="","",T72*PL!$E$9*PL!$E$10)</f>
        <v/>
      </c>
      <c r="U111" s="5" t="str">
        <f>IF(U72="","",U72*PL!$E$9*PL!$E$10)</f>
        <v/>
      </c>
      <c r="V111" s="5" t="str">
        <f>IF(V72="","",V72*PL!$E$9*PL!$E$10)</f>
        <v/>
      </c>
      <c r="W111" s="5" t="str">
        <f>IF(W72="","",W72*PL!$E$9*PL!$E$10)</f>
        <v/>
      </c>
    </row>
    <row r="112" spans="2:23" ht="15" customHeight="1" x14ac:dyDescent="0.2">
      <c r="B112" s="1" t="s">
        <v>26</v>
      </c>
      <c r="C112" s="5" t="str">
        <f>IF(C73="","",C73*PL!$D$9*PL!$D$10)</f>
        <v/>
      </c>
      <c r="D112" s="5" t="str">
        <f>IF(D73="","",D73*PL!$D$9*PL!$D$10)</f>
        <v/>
      </c>
      <c r="E112" s="5" t="str">
        <f>IF(E73="","",E73*PL!$D$9*PL!$D$10)</f>
        <v/>
      </c>
      <c r="F112" s="5" t="str">
        <f>IF(F73="","",F73*PL!$D$9*PL!$D$10)</f>
        <v/>
      </c>
      <c r="G112" s="5" t="str">
        <f>IF(G73="","",G73*PL!$D$9*PL!$D$10)</f>
        <v/>
      </c>
      <c r="H112" s="5" t="str">
        <f>IF(H73="","",H73*PL!$D$9*PL!$D$10)</f>
        <v/>
      </c>
      <c r="I112" s="5" t="str">
        <f>IF(I73="","",I73*PL!$D$9*PL!$D$10)</f>
        <v/>
      </c>
      <c r="J112" s="15" t="str">
        <f>IF(J73="","",J73*PL!$D$9*PL!$D$10)</f>
        <v/>
      </c>
      <c r="K112" s="5" t="str">
        <f>IF(K73="","",K73*PL!$D$9*PL!$D$10)</f>
        <v/>
      </c>
      <c r="L112" s="5" t="str">
        <f>IF(L73="","",L73*PL!$D$9*PL!$D$10)</f>
        <v/>
      </c>
      <c r="M112" s="5" t="str">
        <f>IF(M73="","",M73*PL!$D$9*PL!$D$10)</f>
        <v/>
      </c>
      <c r="N112" s="15" t="str">
        <f>IF(N73="","",N73*PL!$D$9*PL!$D$10)</f>
        <v/>
      </c>
      <c r="O112" s="5" t="str">
        <f>IF(O73="","",O73*PL!$D$9*PL!$D$10)</f>
        <v/>
      </c>
      <c r="P112" s="5" t="str">
        <f>IF(P73="","",P73*PL!$D$9*PL!$D$10)</f>
        <v/>
      </c>
      <c r="Q112" s="5" t="str">
        <f>IF(Q73="","",Q73*PL!$D$9*PL!$D$10)</f>
        <v/>
      </c>
      <c r="R112" s="5" t="str">
        <f>IF(R73="","",R73*PL!$D$9*PL!$D$10)</f>
        <v/>
      </c>
      <c r="S112" s="5" t="str">
        <f>IF(S73="","",S73*PL!$D$9*PL!$D$10)</f>
        <v/>
      </c>
      <c r="T112" s="5" t="str">
        <f>IF(T73="","",T73*PL!$D$9*PL!$D$10)</f>
        <v/>
      </c>
      <c r="U112" s="5" t="str">
        <f>IF(U73="","",U73*PL!$D$9*PL!$D$10)</f>
        <v/>
      </c>
      <c r="V112" s="5" t="str">
        <f>IF(V73="","",V73*PL!$D$9*PL!$D$10)</f>
        <v/>
      </c>
      <c r="W112" s="5" t="str">
        <f>IF(W73="","",W73*PL!$D$9*PL!$D$10)</f>
        <v/>
      </c>
    </row>
    <row r="113" spans="2:23" ht="15" customHeight="1" x14ac:dyDescent="0.2">
      <c r="B113" s="6" t="s">
        <v>27</v>
      </c>
      <c r="C113" s="10" t="str">
        <f>IF(C74="","",C74*PL!$D$9*PL!$D$10)</f>
        <v/>
      </c>
      <c r="D113" s="10" t="str">
        <f>IF(D74="","",D74*PL!$D$9*PL!$D$10)</f>
        <v/>
      </c>
      <c r="E113" s="10" t="str">
        <f>IF(E74="","",E74*PL!$D$9*PL!$D$10)</f>
        <v/>
      </c>
      <c r="F113" s="10" t="str">
        <f>IF(F74="","",F74*PL!$D$9*PL!$D$10)</f>
        <v/>
      </c>
      <c r="G113" s="10" t="str">
        <f>IF(G74="","",G74*PL!$D$9*PL!$D$10)</f>
        <v/>
      </c>
      <c r="H113" s="10" t="str">
        <f>IF(H74="","",H74*PL!$D$9*PL!$D$10)</f>
        <v/>
      </c>
      <c r="I113" s="10" t="str">
        <f>IF(I74="","",I74*PL!$D$9*PL!$D$10)</f>
        <v/>
      </c>
      <c r="J113" s="16" t="str">
        <f>IF(J74="","",J74*PL!$D$9*PL!$D$10)</f>
        <v/>
      </c>
      <c r="K113" s="10" t="str">
        <f>IF(K74="","",K74*PL!$D$9*PL!$D$10)</f>
        <v/>
      </c>
      <c r="L113" s="10" t="str">
        <f>IF(L74="","",L74*PL!$D$9*PL!$D$10)</f>
        <v/>
      </c>
      <c r="M113" s="10" t="str">
        <f>IF(M74="","",M74*PL!$D$9*PL!$D$10)</f>
        <v/>
      </c>
      <c r="N113" s="16" t="str">
        <f>IF(N74="","",N74*PL!$D$9*PL!$D$10)</f>
        <v/>
      </c>
      <c r="O113" s="10" t="str">
        <f>IF(O74="","",O74*PL!$D$9*PL!$D$10)</f>
        <v/>
      </c>
      <c r="P113" s="10" t="str">
        <f>IF(P74="","",P74*PL!$D$9*PL!$D$10)</f>
        <v/>
      </c>
      <c r="Q113" s="10" t="str">
        <f>IF(Q74="","",Q74*PL!$D$9*PL!$D$10)</f>
        <v/>
      </c>
      <c r="R113" s="10" t="str">
        <f>IF(R74="","",R74*PL!$D$9*PL!$D$10)</f>
        <v/>
      </c>
      <c r="S113" s="10" t="str">
        <f>IF(S74="","",S74*PL!$D$9*PL!$D$10)</f>
        <v/>
      </c>
      <c r="T113" s="10" t="str">
        <f>IF(T74="","",T74*PL!$D$9*PL!$D$10)</f>
        <v/>
      </c>
      <c r="U113" s="10" t="str">
        <f>IF(U74="","",U74*PL!$D$9*PL!$D$10)</f>
        <v/>
      </c>
      <c r="V113" s="10" t="str">
        <f>IF(V74="","",V74*PL!$D$9*PL!$D$10)</f>
        <v/>
      </c>
      <c r="W113" s="10" t="str">
        <f>IF(W74="","",W74*PL!$D$9*PL!$D$10)</f>
        <v/>
      </c>
    </row>
    <row r="114" spans="2:23" ht="15" customHeight="1" x14ac:dyDescent="0.25">
      <c r="B114" s="11" t="s">
        <v>28</v>
      </c>
      <c r="C114" s="10">
        <f>SUM(C110:C113)</f>
        <v>0</v>
      </c>
      <c r="D114" s="10">
        <f t="shared" ref="D114:W114" si="22">SUM(D110:D113)</f>
        <v>0</v>
      </c>
      <c r="E114" s="10">
        <f t="shared" si="22"/>
        <v>0</v>
      </c>
      <c r="F114" s="10">
        <f t="shared" si="22"/>
        <v>0</v>
      </c>
      <c r="G114" s="10">
        <f t="shared" si="22"/>
        <v>0</v>
      </c>
      <c r="H114" s="10">
        <f t="shared" si="22"/>
        <v>0</v>
      </c>
      <c r="I114" s="10">
        <f t="shared" si="22"/>
        <v>0</v>
      </c>
      <c r="J114" s="16">
        <f t="shared" si="22"/>
        <v>0</v>
      </c>
      <c r="K114" s="10">
        <f t="shared" si="22"/>
        <v>-21.320368551562503</v>
      </c>
      <c r="L114" s="10">
        <f t="shared" si="22"/>
        <v>21.008363158125</v>
      </c>
      <c r="M114" s="10">
        <f t="shared" si="22"/>
        <v>33.384577097812503</v>
      </c>
      <c r="N114" s="16">
        <f t="shared" si="22"/>
        <v>33.696582491249998</v>
      </c>
      <c r="O114" s="10">
        <f t="shared" si="22"/>
        <v>0.41600719124999858</v>
      </c>
      <c r="P114" s="10">
        <f t="shared" si="22"/>
        <v>0.10400179781250149</v>
      </c>
      <c r="Q114" s="10">
        <f t="shared" si="22"/>
        <v>0.10400179781250149</v>
      </c>
      <c r="R114" s="10">
        <f t="shared" si="22"/>
        <v>0.10400179781250149</v>
      </c>
      <c r="S114" s="10">
        <f t="shared" si="22"/>
        <v>0</v>
      </c>
      <c r="T114" s="10">
        <f t="shared" si="22"/>
        <v>0</v>
      </c>
      <c r="U114" s="10">
        <f t="shared" si="22"/>
        <v>0</v>
      </c>
      <c r="V114" s="10">
        <f t="shared" si="22"/>
        <v>0</v>
      </c>
      <c r="W114" s="10">
        <f t="shared" si="22"/>
        <v>0</v>
      </c>
    </row>
    <row r="115" spans="2:23" ht="15" customHeight="1" x14ac:dyDescent="0.2">
      <c r="B115" s="6" t="s">
        <v>29</v>
      </c>
      <c r="C115" s="10" t="str">
        <f>IF(C76="","",C76*PL!$C$9*PL!$C$10)</f>
        <v/>
      </c>
      <c r="D115" s="10" t="str">
        <f>IF(D76="","",D76*PL!$C$9*PL!$C$10)</f>
        <v/>
      </c>
      <c r="E115" s="10" t="str">
        <f>IF(E76="","",E76*PL!$C$9*PL!$C$10)</f>
        <v/>
      </c>
      <c r="F115" s="10" t="str">
        <f>IF(F76="","",F76*PL!$C$9*PL!$C$10)</f>
        <v/>
      </c>
      <c r="G115" s="10" t="str">
        <f>IF(G76="","",G76*PL!$C$9*PL!$C$10)</f>
        <v/>
      </c>
      <c r="H115" s="10" t="str">
        <f>IF(H76="","",H76*PL!$C$9*PL!$C$10)</f>
        <v/>
      </c>
      <c r="I115" s="10" t="str">
        <f>IF(I76="","",I76*PL!$C$9*PL!$C$10)</f>
        <v/>
      </c>
      <c r="J115" s="16" t="str">
        <f>IF(J76="","",J76*PL!$C$9*PL!$C$10)</f>
        <v/>
      </c>
      <c r="K115" s="10" t="str">
        <f>IF(K76="","",K76*PL!$C$9*PL!$C$10)</f>
        <v/>
      </c>
      <c r="L115" s="10" t="str">
        <f>IF(L76="","",L76*PL!$C$9*PL!$C$10)</f>
        <v/>
      </c>
      <c r="M115" s="10" t="str">
        <f>IF(M76="","",M76*PL!$C$9*PL!$C$10)</f>
        <v/>
      </c>
      <c r="N115" s="16" t="str">
        <f>IF(N76="","",N76*PL!$C$9*PL!$C$10)</f>
        <v/>
      </c>
      <c r="O115" s="10" t="str">
        <f>IF(O76="","",O76*PL!$C$9*PL!$C$10)</f>
        <v/>
      </c>
      <c r="P115" s="10" t="str">
        <f>IF(P76="","",P76*PL!$C$9*PL!$C$10)</f>
        <v/>
      </c>
      <c r="Q115" s="10" t="str">
        <f>IF(Q76="","",Q76*PL!$C$9*PL!$C$10)</f>
        <v/>
      </c>
      <c r="R115" s="10" t="str">
        <f>IF(R76="","",R76*PL!$C$9*PL!$C$10)</f>
        <v/>
      </c>
      <c r="S115" s="10" t="str">
        <f>IF(S76="","",S76*PL!$C$9*PL!$C$10)</f>
        <v/>
      </c>
      <c r="T115" s="10" t="str">
        <f>IF(T76="","",T76*PL!$C$9*PL!$C$10)</f>
        <v/>
      </c>
      <c r="U115" s="10" t="str">
        <f>IF(U76="","",U76*PL!$C$9*PL!$C$10)</f>
        <v/>
      </c>
      <c r="V115" s="10" t="str">
        <f>IF(V76="","",V76*PL!$C$9*PL!$C$10)</f>
        <v/>
      </c>
      <c r="W115" s="10" t="str">
        <f>IF(W76="","",W76*PL!$C$9*PL!$C$10)</f>
        <v/>
      </c>
    </row>
    <row r="116" spans="2:23" ht="15" customHeight="1" x14ac:dyDescent="0.25">
      <c r="B116" s="11" t="s">
        <v>30</v>
      </c>
      <c r="C116" s="10">
        <f>SUM(C115)</f>
        <v>0</v>
      </c>
      <c r="D116" s="10">
        <f t="shared" ref="D116:W116" si="23">SUM(D115)</f>
        <v>0</v>
      </c>
      <c r="E116" s="10">
        <f t="shared" si="23"/>
        <v>0</v>
      </c>
      <c r="F116" s="10">
        <f t="shared" si="23"/>
        <v>0</v>
      </c>
      <c r="G116" s="10">
        <f t="shared" si="23"/>
        <v>0</v>
      </c>
      <c r="H116" s="10">
        <f t="shared" si="23"/>
        <v>0</v>
      </c>
      <c r="I116" s="10">
        <f t="shared" si="23"/>
        <v>0</v>
      </c>
      <c r="J116" s="16">
        <f t="shared" si="23"/>
        <v>0</v>
      </c>
      <c r="K116" s="10">
        <f t="shared" si="23"/>
        <v>0</v>
      </c>
      <c r="L116" s="10">
        <f t="shared" si="23"/>
        <v>0</v>
      </c>
      <c r="M116" s="10">
        <f t="shared" si="23"/>
        <v>0</v>
      </c>
      <c r="N116" s="16">
        <f t="shared" si="23"/>
        <v>0</v>
      </c>
      <c r="O116" s="10">
        <f t="shared" si="23"/>
        <v>0</v>
      </c>
      <c r="P116" s="10">
        <f t="shared" si="23"/>
        <v>0</v>
      </c>
      <c r="Q116" s="10">
        <f t="shared" si="23"/>
        <v>0</v>
      </c>
      <c r="R116" s="10">
        <f t="shared" si="23"/>
        <v>0</v>
      </c>
      <c r="S116" s="10">
        <f t="shared" si="23"/>
        <v>0</v>
      </c>
      <c r="T116" s="10">
        <f t="shared" si="23"/>
        <v>0</v>
      </c>
      <c r="U116" s="10">
        <f t="shared" si="23"/>
        <v>0</v>
      </c>
      <c r="V116" s="10">
        <f t="shared" si="23"/>
        <v>0</v>
      </c>
      <c r="W116" s="10">
        <f t="shared" si="23"/>
        <v>0</v>
      </c>
    </row>
  </sheetData>
  <pageMargins left="0.7" right="0.7" top="0.75" bottom="0.75" header="0.3" footer="0.3"/>
  <ignoredErrors>
    <ignoredError sqref="X88:Y88 X89:Y8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CaseRecordNumber xmlns="http://schemas.microsoft.com/sharepoint/v3">0</CaseRecordNumber>
    <CaseID xmlns="http://schemas.microsoft.com/sharepoint/v3">SAG-2019-05852</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SAG-2019-05852</CCMVisualId>
    <Finalized xmlns="http://schemas.microsoft.com/sharepoint/v3">false</Finalized>
    <DocID xmlns="http://schemas.microsoft.com/sharepoint/v3">2823722</DocID>
    <CCMTemplateID xmlns="http://schemas.microsoft.com/sharepoint/v3">0</CCMTemplateID>
    <Dokumenttype xmlns="F4769773-4864-4A97-A3EA-A4CF3458C2C0">Andet dokument</Dokumenttype>
    <CCMAgendaDocumentStatus xmlns="F4769773-4864-4A97-A3EA-A4CF3458C2C0" xsi:nil="true"/>
    <CCMMeetingCaseInstanceId xmlns="F4769773-4864-4A97-A3EA-A4CF3458C2C0" xsi:nil="true"/>
    <CCMMeetingCaseLink xmlns="F4769773-4864-4A97-A3EA-A4CF3458C2C0">
      <Url xsi:nil="true"/>
      <Description xsi:nil="true"/>
    </CCMMeetingCaseLink>
    <DocumentDescription xmlns="F4769773-4864-4A97-A3EA-A4CF3458C2C0" xsi:nil="true"/>
    <CCMAgendaItemId xmlns="F4769773-4864-4A97-A3EA-A4CF3458C2C0" xsi:nil="true"/>
    <CCMAgendaStatus xmlns="F4769773-4864-4A97-A3EA-A4CF3458C2C0" xsi:nil="true"/>
    <AgendaStatusIcon xmlns="F4769773-4864-4A97-A3EA-A4CF3458C2C0" xsi:nil="true"/>
    <CCMMeetingCaseId xmlns="F4769773-4864-4A97-A3EA-A4CF3458C2C0" xsi:nil="true"/>
    <CCMCognitiveTyp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8D8716EBF86F1B43B1FFCAB8F3E8551F" ma:contentTypeVersion="0" ma:contentTypeDescription="GetOrganized dokument" ma:contentTypeScope="" ma:versionID="99d6bfaeb07e4f4cd41e5ccc82f9c922">
  <xsd:schema xmlns:xsd="http://www.w3.org/2001/XMLSchema" xmlns:xs="http://www.w3.org/2001/XMLSchema" xmlns:p="http://schemas.microsoft.com/office/2006/metadata/properties" xmlns:ns1="http://schemas.microsoft.com/sharepoint/v3" xmlns:ns2="F4769773-4864-4A97-A3EA-A4CF3458C2C0" targetNamespace="http://schemas.microsoft.com/office/2006/metadata/properties" ma:root="true" ma:fieldsID="2f6d5c15df7cf64a5984652a2762b36e" ns1:_="" ns2:_="">
    <xsd:import namespace="http://schemas.microsoft.com/sharepoint/v3"/>
    <xsd:import namespace="F4769773-4864-4A97-A3EA-A4CF3458C2C0"/>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internalName="CCMCognitiveType"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4769773-4864-4A97-A3EA-A4CF3458C2C0"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ma:readOnly="false">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0016C-D8C2-46A0-8159-84CAC250689A}">
  <ds:schemaRef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www.w3.org/XML/1998/namespace"/>
    <ds:schemaRef ds:uri="F4769773-4864-4A97-A3EA-A4CF3458C2C0"/>
    <ds:schemaRef ds:uri="http://schemas.microsoft.com/office/2006/metadata/properties"/>
  </ds:schemaRefs>
</ds:datastoreItem>
</file>

<file path=customXml/itemProps2.xml><?xml version="1.0" encoding="utf-8"?>
<ds:datastoreItem xmlns:ds="http://schemas.openxmlformats.org/officeDocument/2006/customXml" ds:itemID="{441C13C8-B77F-474B-938C-1D775F2B7659}">
  <ds:schemaRefs>
    <ds:schemaRef ds:uri="http://schemas.microsoft.com/sharepoint/v3/contenttype/forms"/>
  </ds:schemaRefs>
</ds:datastoreItem>
</file>

<file path=customXml/itemProps3.xml><?xml version="1.0" encoding="utf-8"?>
<ds:datastoreItem xmlns:ds="http://schemas.openxmlformats.org/officeDocument/2006/customXml" ds:itemID="{A73838F8-6561-4082-A5A3-C2D2F1EB1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769773-4864-4A97-A3EA-A4CF3458C2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Regneark</vt:lpstr>
      </vt:variant>
      <vt:variant>
        <vt:i4>9</vt:i4>
      </vt:variant>
    </vt:vector>
  </HeadingPairs>
  <TitlesOfParts>
    <vt:vector size="9" baseType="lpstr">
      <vt:lpstr>VIGTIGT</vt:lpstr>
      <vt:lpstr>PL</vt:lpstr>
      <vt:lpstr>Tilbagetrækningsreform</vt:lpstr>
      <vt:lpstr>FØP- og fleksreform</vt:lpstr>
      <vt:lpstr>Skattereform</vt:lpstr>
      <vt:lpstr>Aftale om flere på arbejdsmark.</vt:lpstr>
      <vt:lpstr>Harmonisering af pension</vt:lpstr>
      <vt:lpstr>Lov nr. 125 af 6. februar 2019</vt:lpstr>
      <vt:lpstr>Nyt dagpengesystem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Et-tals-markerede DUT-sager</dc:title>
  <dc:subject/>
  <dc:creator>Steffen Mølgaard Jensen</dc:creator>
  <cp:keywords/>
  <dc:description/>
  <cp:lastModifiedBy>Steffen Mølgaard Jensen</cp:lastModifiedBy>
  <dcterms:created xsi:type="dcterms:W3CDTF">2019-05-01T08:18:04Z</dcterms:created>
  <dcterms:modified xsi:type="dcterms:W3CDTF">2020-06-18T14:53:25Z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0x010100AC085CFC53BC46CEA2EADE194AD9D482008D8716EBF86F1B43B1FFCAB8F3E8551F</vt:lpwstr>
  </property>
  <property fmtid="{D5CDD505-2E9C-101B-9397-08002B2CF9AE}" pid="3" name="CCMIsSharedOnOneDrive">
    <vt:bool>false</vt:bool>
  </property>
  <property fmtid="{D5CDD505-2E9C-101B-9397-08002B2CF9AE}" pid="4" name="CCMOneDriveID">
    <vt:lpwstr/>
  </property>
  <property fmtid="{D5CDD505-2E9C-101B-9397-08002B2CF9AE}" pid="5" name="CCMOneDriveOwnerID">
    <vt:lpwstr/>
  </property>
  <property fmtid="{D5CDD505-2E9C-101B-9397-08002B2CF9AE}" pid="6" name="CCMOneDriveItemID">
    <vt:lpwstr/>
  </property>
  <property fmtid="{D5CDD505-2E9C-101B-9397-08002B2CF9AE}" pid="7" name="CCMSystem">
    <vt:lpwstr> </vt:lpwstr>
  </property>
  <property fmtid="{D5CDD505-2E9C-101B-9397-08002B2CF9AE}" pid="8" name="CCMEventContext">
    <vt:lpwstr>b25dae75-9bfb-461c-bd06-0753cb1b108a</vt:lpwstr>
  </property>
</Properties>
</file>