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1400" windowHeight="5985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</sheets>
  <definedNames/>
  <calcPr fullCalcOnLoad="1"/>
</workbook>
</file>

<file path=xl/comments1.xml><?xml version="1.0" encoding="utf-8"?>
<comments xmlns="http://schemas.openxmlformats.org/spreadsheetml/2006/main">
  <authors>
    <author>Hanne Bertelsen</author>
  </authors>
  <commentList>
    <comment ref="H3" authorId="0">
      <text>
        <r>
          <rPr>
            <sz val="8"/>
            <rFont val="Tahoma"/>
            <family val="2"/>
          </rPr>
          <t xml:space="preserve">For 2024 har KL beregnet den gennemsnitlige lærerårsløn til 595.058 kr. Hvis kommunen ønsker at anvende lokale tal indtastes de her. </t>
        </r>
      </text>
    </comment>
    <comment ref="H5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
</t>
        </r>
      </text>
    </comment>
    <comment ref="H8" authorId="0">
      <text>
        <r>
          <rPr>
            <sz val="8"/>
            <rFont val="Tahoma"/>
            <family val="2"/>
          </rPr>
          <t>Indtast det årlige antal støttetimer, der er tildelt det konkrete barn i klokketimer</t>
        </r>
      </text>
    </comment>
  </commentList>
</comments>
</file>

<file path=xl/comments10.xml><?xml version="1.0" encoding="utf-8"?>
<comments xmlns="http://schemas.openxmlformats.org/spreadsheetml/2006/main">
  <authors>
    <author>Hanne Bertelsen</author>
  </authors>
  <commentList>
    <comment ref="H3" authorId="0">
      <text>
        <r>
          <rPr>
            <sz val="8"/>
            <rFont val="Tahoma"/>
            <family val="2"/>
          </rPr>
          <t xml:space="preserve">For 2015 har KL beregnet den gennemsnitlige lærerårsløn til 487.097 kr. Hvis kommunen ønsker at anvende lokale tal indtastes de her. </t>
        </r>
      </text>
    </comment>
    <comment ref="H5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
</t>
        </r>
      </text>
    </comment>
    <comment ref="H8" authorId="0">
      <text>
        <r>
          <rPr>
            <sz val="8"/>
            <rFont val="Tahoma"/>
            <family val="2"/>
          </rPr>
          <t>Indtast det årlige antal støttetimer, der er tildelt det konkrete barn i klokketimer</t>
        </r>
      </text>
    </comment>
  </commentList>
</comments>
</file>

<file path=xl/comments11.xml><?xml version="1.0" encoding="utf-8"?>
<comments xmlns="http://schemas.openxmlformats.org/spreadsheetml/2006/main">
  <authors>
    <author>Hanne Bertelsen</author>
  </authors>
  <commentList>
    <comment ref="H3" authorId="0">
      <text>
        <r>
          <rPr>
            <sz val="8"/>
            <rFont val="Tahoma"/>
            <family val="2"/>
          </rPr>
          <t xml:space="preserve">For 2014 har KL beregnet den gennemsnitlige lærerårsløn til 480.619 kr. Hvis kommunen ønsker at anvende lokale tal indtastes de her. </t>
        </r>
      </text>
    </comment>
    <comment ref="H5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
</t>
        </r>
      </text>
    </comment>
    <comment ref="H8" authorId="0">
      <text>
        <r>
          <rPr>
            <sz val="8"/>
            <rFont val="Tahoma"/>
            <family val="2"/>
          </rPr>
          <t>Indtast det årlige antal støttetimer, der er tildelt det konkrete barn i klokketimer</t>
        </r>
      </text>
    </comment>
  </commentList>
</comments>
</file>

<file path=xl/comments12.xml><?xml version="1.0" encoding="utf-8"?>
<comments xmlns="http://schemas.openxmlformats.org/spreadsheetml/2006/main">
  <authors>
    <author>Hanne Bertelsen</author>
  </authors>
  <commentList>
    <comment ref="H3" authorId="0">
      <text>
        <r>
          <rPr>
            <sz val="8"/>
            <rFont val="Tahoma"/>
            <family val="2"/>
          </rPr>
          <t xml:space="preserve">For 2013 har KL beregnet den gennemsnitlige lærerårsløn til 476.699,25 kr. Hvis kommunen ønsker at anvende lokale tal indtastes de her. </t>
        </r>
      </text>
    </comment>
    <comment ref="H5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 og med udgangspunkt i det udvidede undervisningsbegreb
</t>
        </r>
      </text>
    </comment>
    <comment ref="H8" authorId="0">
      <text>
        <r>
          <rPr>
            <sz val="8"/>
            <rFont val="Tahoma"/>
            <family val="2"/>
          </rPr>
          <t>Indtast det årlige antal støttetimer, der er tildelt det konkrete barn i klokketimer og med udgangspunkt i det udvidede undervisningsbereb</t>
        </r>
      </text>
    </comment>
  </commentList>
</comments>
</file>

<file path=xl/comments13.xml><?xml version="1.0" encoding="utf-8"?>
<comments xmlns="http://schemas.openxmlformats.org/spreadsheetml/2006/main">
  <authors>
    <author>Hanne Bertelsen</author>
  </authors>
  <commentList>
    <comment ref="H3" authorId="0">
      <text>
        <r>
          <rPr>
            <sz val="8"/>
            <rFont val="Tahoma"/>
            <family val="2"/>
          </rPr>
          <t xml:space="preserve">For 2012 har KL beregnet den gennemsnitlige lærerårsløn til 462.174,52 kr. Hvis kommunen ønsker at anvende lokale tal indtastes de her. </t>
        </r>
      </text>
    </comment>
    <comment ref="H5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 og med udgangspunkt i det udvidede undervisningsbegreb
</t>
        </r>
      </text>
    </comment>
    <comment ref="H8" authorId="0">
      <text>
        <r>
          <rPr>
            <sz val="8"/>
            <rFont val="Tahoma"/>
            <family val="2"/>
          </rPr>
          <t>Indtast det årlige antal støttetimer, der er tildelt det konkrete barn i klokketimer og med udgangspunkt i det udvidede undervisningsbereb</t>
        </r>
      </text>
    </comment>
  </commentList>
</comments>
</file>

<file path=xl/comments14.xml><?xml version="1.0" encoding="utf-8"?>
<comments xmlns="http://schemas.openxmlformats.org/spreadsheetml/2006/main">
  <authors>
    <author>Hanne Bertelsen</author>
  </authors>
  <commentList>
    <comment ref="H3" authorId="0">
      <text>
        <r>
          <rPr>
            <sz val="8"/>
            <rFont val="Tahoma"/>
            <family val="2"/>
          </rPr>
          <t xml:space="preserve">For 2011 har KL beregnet den gennemsnitlige lærerårsløn til 459.347,9
kr. Hvis kommunen ønsker at anvende lokale tal indtastes de her. </t>
        </r>
      </text>
    </comment>
    <comment ref="H5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 og med udgangspunkt i det udvidede undervisningsbegreb
</t>
        </r>
      </text>
    </comment>
    <comment ref="H8" authorId="0">
      <text>
        <r>
          <rPr>
            <sz val="8"/>
            <rFont val="Tahoma"/>
            <family val="2"/>
          </rPr>
          <t>Indtast det årlige antal støttetimer, der er tildelt det konkrete barn i klokketimer og med udgangspunkt i det udvidede undervisningsbereb</t>
        </r>
      </text>
    </comment>
  </commentList>
</comments>
</file>

<file path=xl/comments15.xml><?xml version="1.0" encoding="utf-8"?>
<comments xmlns="http://schemas.openxmlformats.org/spreadsheetml/2006/main">
  <authors>
    <author>Hanne Bertelsen</author>
  </authors>
  <commentList>
    <comment ref="H3" authorId="0">
      <text>
        <r>
          <rPr>
            <sz val="8"/>
            <rFont val="Tahoma"/>
            <family val="2"/>
          </rPr>
          <t xml:space="preserve">For 2010 har KL beregnet den gennemsnitlige lærerårsløn til 461.044
kr. Hvis kommunen ønsker at anvende lokale tal indtastes de her. </t>
        </r>
      </text>
    </comment>
    <comment ref="H5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 og med udgangspunkt i det udvidede undervisningsbegreb
</t>
        </r>
      </text>
    </comment>
    <comment ref="H8" authorId="0">
      <text>
        <r>
          <rPr>
            <sz val="8"/>
            <rFont val="Tahoma"/>
            <family val="2"/>
          </rPr>
          <t>Indtast det årlige antal støttetimer, der er tildelt det konkrete barn i klokketimer og med udgangspunkt i det udvidede undervisningsbereb</t>
        </r>
      </text>
    </comment>
  </commentList>
</comments>
</file>

<file path=xl/comments16.xml><?xml version="1.0" encoding="utf-8"?>
<comments xmlns="http://schemas.openxmlformats.org/spreadsheetml/2006/main">
  <authors>
    <author>Hanne Bertelsen</author>
  </authors>
  <commentList>
    <comment ref="H3" authorId="0">
      <text>
        <r>
          <rPr>
            <sz val="8"/>
            <rFont val="Tahoma"/>
            <family val="2"/>
          </rPr>
          <t xml:space="preserve">For 2009 har KL beregnet den gennemsnitlige lærerårsløn til 432.711
kr. Hvis kommunen ønsker at anvende lokale tal indtastes de her. </t>
        </r>
      </text>
    </comment>
    <comment ref="H5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 og med udgangspunkt i det udvidede undervisningsbegreb
</t>
        </r>
      </text>
    </comment>
    <comment ref="H8" authorId="0">
      <text>
        <r>
          <rPr>
            <sz val="8"/>
            <rFont val="Tahoma"/>
            <family val="2"/>
          </rPr>
          <t>Indtast det årlige antal støttetimer, der er tildelt det konkrete barn i klokketimer og med udgangspunkt i det udvidede undervisningsbereb</t>
        </r>
      </text>
    </comment>
  </commentList>
</comments>
</file>

<file path=xl/comments17.xml><?xml version="1.0" encoding="utf-8"?>
<comments xmlns="http://schemas.openxmlformats.org/spreadsheetml/2006/main">
  <authors>
    <author>Hanne Bertelsen</author>
  </authors>
  <commentList>
    <comment ref="H3" authorId="0">
      <text>
        <r>
          <rPr>
            <sz val="8"/>
            <rFont val="Tahoma"/>
            <family val="2"/>
          </rPr>
          <t xml:space="preserve">For 2008 har KL beregnet den gennemsnitlige lærerårsløn til 405.098
kr. Hvis kommunen ønsker at anvende lokale tal indtastes de her. </t>
        </r>
      </text>
    </comment>
    <comment ref="H5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 og med udgangspunkt i det udvidede undervisningsbegreb
</t>
        </r>
      </text>
    </comment>
    <comment ref="H8" authorId="0">
      <text>
        <r>
          <rPr>
            <sz val="8"/>
            <rFont val="Tahoma"/>
            <family val="2"/>
          </rPr>
          <t>Indtast det årlige antal støttetimer, der er tildelt det konkrete barn i klokketimer og med udgangspunkt i det udvidede undervisningsbereb</t>
        </r>
      </text>
    </comment>
  </commentList>
</comments>
</file>

<file path=xl/comments18.xml><?xml version="1.0" encoding="utf-8"?>
<comments xmlns="http://schemas.openxmlformats.org/spreadsheetml/2006/main">
  <authors>
    <author>Hanne Bertelsen</author>
  </authors>
  <commentList>
    <comment ref="H3" authorId="0">
      <text>
        <r>
          <rPr>
            <sz val="8"/>
            <rFont val="Tahoma"/>
            <family val="2"/>
          </rPr>
          <t xml:space="preserve">For 2007 har KL beregnet den gennemsnitlige lærerårsløn til 393.656
kr. Hvis kommunen ønsker at anvende lokale tal indtastes de her. </t>
        </r>
      </text>
    </comment>
    <comment ref="H5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 og med udgangspunkt i det udvidede undervisningsbegreb
</t>
        </r>
      </text>
    </comment>
    <comment ref="H8" authorId="0">
      <text>
        <r>
          <rPr>
            <sz val="8"/>
            <rFont val="Tahoma"/>
            <family val="2"/>
          </rPr>
          <t>Indtast det årlige antal støttetimer, der er tildelt det konkrete barn i klokketimer og med udgangspunkt i det udvidede undervisningsbereb</t>
        </r>
      </text>
    </comment>
  </commentList>
</comments>
</file>

<file path=xl/comments19.xml><?xml version="1.0" encoding="utf-8"?>
<comments xmlns="http://schemas.openxmlformats.org/spreadsheetml/2006/main">
  <authors>
    <author>Hanne Bertelsen</author>
  </authors>
  <commentList>
    <comment ref="H4" authorId="0">
      <text>
        <r>
          <rPr>
            <sz val="8"/>
            <rFont val="Tahoma"/>
            <family val="2"/>
          </rPr>
          <t xml:space="preserve">For 2006 har KL beregnet den gennemsnitlige lærerårsløn til 376.440
kr. Hvis kommunen ønsker at anvende lokale tal indtastes de her. </t>
        </r>
      </text>
    </comment>
    <comment ref="H6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 og med udgangspunkt i det udvidede undervisningsbegreb
</t>
        </r>
      </text>
    </comment>
    <comment ref="H9" authorId="0">
      <text>
        <r>
          <rPr>
            <sz val="8"/>
            <rFont val="Tahoma"/>
            <family val="2"/>
          </rPr>
          <t>Indtast det årlige antal støttetimer, der er tildelt det konkrete barn i klokketimer og med udgangspunkt i det udvidede undervisningsbereb</t>
        </r>
      </text>
    </comment>
  </commentList>
</comments>
</file>

<file path=xl/comments2.xml><?xml version="1.0" encoding="utf-8"?>
<comments xmlns="http://schemas.openxmlformats.org/spreadsheetml/2006/main">
  <authors>
    <author>Hanne Bertelsen</author>
  </authors>
  <commentList>
    <comment ref="H3" authorId="0">
      <text>
        <r>
          <rPr>
            <sz val="8"/>
            <rFont val="Tahoma"/>
            <family val="2"/>
          </rPr>
          <t xml:space="preserve">For 2023 har KL beregnet den gennemsnitlige lærerårsløn til 568.830 kr. Hvis kommunen ønsker at anvende lokale tal indtastes de her. </t>
        </r>
      </text>
    </comment>
    <comment ref="H5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
</t>
        </r>
      </text>
    </comment>
    <comment ref="H8" authorId="0">
      <text>
        <r>
          <rPr>
            <sz val="8"/>
            <rFont val="Tahoma"/>
            <family val="2"/>
          </rPr>
          <t>Indtast det årlige antal støttetimer, der er tildelt det konkrete barn i klokketimer</t>
        </r>
      </text>
    </comment>
  </commentList>
</comments>
</file>

<file path=xl/comments20.xml><?xml version="1.0" encoding="utf-8"?>
<comments xmlns="http://schemas.openxmlformats.org/spreadsheetml/2006/main">
  <authors>
    <author>Hanne Bertelsen</author>
  </authors>
  <commentList>
    <comment ref="H4" authorId="0">
      <text>
        <r>
          <rPr>
            <sz val="8"/>
            <rFont val="Tahoma"/>
            <family val="2"/>
          </rPr>
          <t xml:space="preserve">For 2005 har KL beregnet den gennemsnitlige lærerårsløn til 365.100
kr. Hvis kommunen ønsker at anvende lokale tal indtastes de her. </t>
        </r>
      </text>
    </comment>
    <comment ref="H6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 og med udgangspunkt i det udvidede undervisningsbegreb
</t>
        </r>
      </text>
    </comment>
    <comment ref="H9" authorId="0">
      <text>
        <r>
          <rPr>
            <sz val="8"/>
            <rFont val="Tahoma"/>
            <family val="2"/>
          </rPr>
          <t>Indtast det årlige antal støttetimer, der er tildelt det konkrete barn i klokketimer og med udgangspunkt i det udvidede undervisningsbereb</t>
        </r>
      </text>
    </comment>
  </commentList>
</comments>
</file>

<file path=xl/comments21.xml><?xml version="1.0" encoding="utf-8"?>
<comments xmlns="http://schemas.openxmlformats.org/spreadsheetml/2006/main">
  <authors>
    <author>Hanne Bertelsen</author>
  </authors>
  <commentList>
    <comment ref="H4" authorId="0">
      <text>
        <r>
          <rPr>
            <sz val="8"/>
            <rFont val="Tahoma"/>
            <family val="2"/>
          </rPr>
          <t xml:space="preserve">For 2004 har KL beregnet den gennemsnitlige lærerårsløn til 352.890 
kr. Hvis kommunen ønsker at anvende lokale tal indtastes de her. </t>
        </r>
      </text>
    </comment>
    <comment ref="H6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 og med udgangspunkt i det udvidede undervisningsbegreb
</t>
        </r>
      </text>
    </comment>
    <comment ref="H9" authorId="0">
      <text>
        <r>
          <rPr>
            <sz val="8"/>
            <rFont val="Tahoma"/>
            <family val="2"/>
          </rPr>
          <t>Indtast det årlige antal støttetimer, der er tildelt det konkrete barn i klokketimer og med udgangspunkt i det udvidede undervisningsbereb</t>
        </r>
      </text>
    </comment>
  </commentList>
</comments>
</file>

<file path=xl/comments22.xml><?xml version="1.0" encoding="utf-8"?>
<comments xmlns="http://schemas.openxmlformats.org/spreadsheetml/2006/main">
  <authors>
    <author>Hanne Bertelsen</author>
  </authors>
  <commentList>
    <comment ref="H4" authorId="0">
      <text>
        <r>
          <rPr>
            <sz val="8"/>
            <rFont val="Tahoma"/>
            <family val="2"/>
          </rPr>
          <t xml:space="preserve">For 2003 har KL beregnet den gennemsnitlige lærerårsløn til 337.676 
kr. Hvis kommunen ønsker at anvende lokale tal indtastes de her. </t>
        </r>
      </text>
    </comment>
    <comment ref="H6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 og med udgangspunkt i det udvidede undervisningsbegreb
</t>
        </r>
      </text>
    </comment>
    <comment ref="H9" authorId="0">
      <text>
        <r>
          <rPr>
            <sz val="8"/>
            <rFont val="Tahoma"/>
            <family val="2"/>
          </rPr>
          <t>Indtast det årlige antal støttetimer, der er tildelt det konkrete barn i klokketimer og med udgangspunkt i det udvidede undervisningsbereb</t>
        </r>
      </text>
    </comment>
  </commentList>
</comments>
</file>

<file path=xl/comments23.xml><?xml version="1.0" encoding="utf-8"?>
<comments xmlns="http://schemas.openxmlformats.org/spreadsheetml/2006/main">
  <authors>
    <author>Hanne Bertelsen</author>
  </authors>
  <commentList>
    <comment ref="H4" authorId="0">
      <text>
        <r>
          <rPr>
            <sz val="8"/>
            <rFont val="Tahoma"/>
            <family val="2"/>
          </rPr>
          <t xml:space="preserve">For 2002 har KL beregnet den gennemsnitlige lærerårsløn til 319.600 kr. Hvis kommunen ønsker at anvende lokale tal indtastes de her. </t>
        </r>
      </text>
    </comment>
    <comment ref="H6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 og med udgangspunkt i det udvidede undervisningsbegreb
</t>
        </r>
      </text>
    </comment>
    <comment ref="H9" authorId="0">
      <text>
        <r>
          <rPr>
            <sz val="8"/>
            <rFont val="Tahoma"/>
            <family val="2"/>
          </rPr>
          <t>Indtast det årlige antal støttetimer, der er tildelt det konkrete barn i klokketimer og med udgangspunkt i det udvidede undervisningsbereb</t>
        </r>
      </text>
    </comment>
  </commentList>
</comments>
</file>

<file path=xl/comments24.xml><?xml version="1.0" encoding="utf-8"?>
<comments xmlns="http://schemas.openxmlformats.org/spreadsheetml/2006/main">
  <authors>
    <author>Hanne Bertelsen</author>
  </authors>
  <commentList>
    <comment ref="H6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 og med udgangspunkt i det udvidede undervisningsbegreb
</t>
        </r>
      </text>
    </comment>
    <comment ref="H9" authorId="0">
      <text>
        <r>
          <rPr>
            <sz val="8"/>
            <rFont val="Tahoma"/>
            <family val="2"/>
          </rPr>
          <t>Indtast det årlige antal støttetimer, der er tildelt det konkrete barn i klokketimer og med udgangspunkt i det udvidede undervisningsbereb</t>
        </r>
      </text>
    </comment>
    <comment ref="H4" authorId="0">
      <text>
        <r>
          <rPr>
            <sz val="8"/>
            <rFont val="Tahoma"/>
            <family val="2"/>
          </rPr>
          <t xml:space="preserve">For 2001 har KL beregnet den gennemsnitlige lærerårsløn til 314.300 kr. Hvis kommunen ønsker at anvende lokale tal indtastes de her. </t>
        </r>
      </text>
    </comment>
  </commentList>
</comments>
</file>

<file path=xl/comments3.xml><?xml version="1.0" encoding="utf-8"?>
<comments xmlns="http://schemas.openxmlformats.org/spreadsheetml/2006/main">
  <authors>
    <author>Hanne Bertelsen</author>
  </authors>
  <commentList>
    <comment ref="H3" authorId="0">
      <text>
        <r>
          <rPr>
            <sz val="8"/>
            <rFont val="Tahoma"/>
            <family val="2"/>
          </rPr>
          <t xml:space="preserve">For 2022 har KL beregnet den gennemsnitlige lærerårsløn til 556.730 kr. Hvis kommunen ønsker at anvende lokale tal indtastes de her. </t>
        </r>
      </text>
    </comment>
    <comment ref="H5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
</t>
        </r>
      </text>
    </comment>
    <comment ref="H8" authorId="0">
      <text>
        <r>
          <rPr>
            <sz val="8"/>
            <rFont val="Tahoma"/>
            <family val="2"/>
          </rPr>
          <t>Indtast det årlige antal støttetimer, der er tildelt det konkrete barn i klokketimer</t>
        </r>
      </text>
    </comment>
  </commentList>
</comments>
</file>

<file path=xl/comments4.xml><?xml version="1.0" encoding="utf-8"?>
<comments xmlns="http://schemas.openxmlformats.org/spreadsheetml/2006/main">
  <authors>
    <author>Hanne Bertelsen</author>
  </authors>
  <commentList>
    <comment ref="H3" authorId="0">
      <text>
        <r>
          <rPr>
            <sz val="8"/>
            <rFont val="Tahoma"/>
            <family val="2"/>
          </rPr>
          <t xml:space="preserve">For 2021 har KL beregnet den gennemsnitlige lærerårsløn til 547.099 kr. Hvis kommunen ønsker at anvende lokale tal indtastes de her. </t>
        </r>
      </text>
    </comment>
    <comment ref="H5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
</t>
        </r>
      </text>
    </comment>
    <comment ref="H8" authorId="0">
      <text>
        <r>
          <rPr>
            <sz val="8"/>
            <rFont val="Tahoma"/>
            <family val="2"/>
          </rPr>
          <t>Indtast det årlige antal støttetimer, der er tildelt det konkrete barn i klokketimer</t>
        </r>
      </text>
    </comment>
  </commentList>
</comments>
</file>

<file path=xl/comments5.xml><?xml version="1.0" encoding="utf-8"?>
<comments xmlns="http://schemas.openxmlformats.org/spreadsheetml/2006/main">
  <authors>
    <author>Hanne Bertelsen</author>
  </authors>
  <commentList>
    <comment ref="H3" authorId="0">
      <text>
        <r>
          <rPr>
            <sz val="8"/>
            <rFont val="Tahoma"/>
            <family val="2"/>
          </rPr>
          <t xml:space="preserve">For 2020 har KL beregnet den gennemsnitlige lærerårsløn til 537.767 kr. Hvis kommunen ønsker at anvende lokale tal indtastes de her. </t>
        </r>
      </text>
    </comment>
    <comment ref="H5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
</t>
        </r>
      </text>
    </comment>
    <comment ref="H8" authorId="0">
      <text>
        <r>
          <rPr>
            <sz val="8"/>
            <rFont val="Tahoma"/>
            <family val="2"/>
          </rPr>
          <t>Indtast det årlige antal støttetimer, der er tildelt det konkrete barn i klokketimer</t>
        </r>
      </text>
    </comment>
  </commentList>
</comments>
</file>

<file path=xl/comments6.xml><?xml version="1.0" encoding="utf-8"?>
<comments xmlns="http://schemas.openxmlformats.org/spreadsheetml/2006/main">
  <authors>
    <author>Hanne Bertelsen</author>
  </authors>
  <commentList>
    <comment ref="H3" authorId="0">
      <text>
        <r>
          <rPr>
            <sz val="8"/>
            <rFont val="Tahoma"/>
            <family val="2"/>
          </rPr>
          <t xml:space="preserve">For 2019 har KL beregnet den gennemsnitlige lærerårsløn til 525.540 kr. Hvis kommunen ønsker at anvende lokale tal indtastes de her. </t>
        </r>
      </text>
    </comment>
    <comment ref="H5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
</t>
        </r>
      </text>
    </comment>
    <comment ref="H8" authorId="0">
      <text>
        <r>
          <rPr>
            <sz val="8"/>
            <rFont val="Tahoma"/>
            <family val="2"/>
          </rPr>
          <t>Indtast det årlige antal støttetimer, der er tildelt det konkrete barn i klokketimer</t>
        </r>
      </text>
    </comment>
  </commentList>
</comments>
</file>

<file path=xl/comments7.xml><?xml version="1.0" encoding="utf-8"?>
<comments xmlns="http://schemas.openxmlformats.org/spreadsheetml/2006/main">
  <authors>
    <author>Hanne Bertelsen</author>
  </authors>
  <commentList>
    <comment ref="H3" authorId="0">
      <text>
        <r>
          <rPr>
            <sz val="8"/>
            <rFont val="Tahoma"/>
            <family val="2"/>
          </rPr>
          <t xml:space="preserve">For 2018 har KL beregnet den gennemsnitlige lærerårsløn til 506.316 kr. Hvis kommunen ønsker at anvende lokale tal indtastes de her. </t>
        </r>
      </text>
    </comment>
    <comment ref="H5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
</t>
        </r>
      </text>
    </comment>
    <comment ref="H8" authorId="0">
      <text>
        <r>
          <rPr>
            <sz val="8"/>
            <rFont val="Tahoma"/>
            <family val="2"/>
          </rPr>
          <t>Indtast det årlige antal støttetimer, der er tildelt det konkrete barn i klokketimer</t>
        </r>
      </text>
    </comment>
  </commentList>
</comments>
</file>

<file path=xl/comments8.xml><?xml version="1.0" encoding="utf-8"?>
<comments xmlns="http://schemas.openxmlformats.org/spreadsheetml/2006/main">
  <authors>
    <author>Hanne Bertelsen</author>
  </authors>
  <commentList>
    <comment ref="H3" authorId="0">
      <text>
        <r>
          <rPr>
            <sz val="8"/>
            <rFont val="Tahoma"/>
            <family val="2"/>
          </rPr>
          <t xml:space="preserve">For 2017 har KL beregnet den gennemsnitlige lærerårsløn til 501.880 kr. Hvis kommunen ønsker at anvende lokale tal indtastes de her. </t>
        </r>
      </text>
    </comment>
    <comment ref="H5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
</t>
        </r>
      </text>
    </comment>
    <comment ref="H8" authorId="0">
      <text>
        <r>
          <rPr>
            <sz val="8"/>
            <rFont val="Tahoma"/>
            <family val="2"/>
          </rPr>
          <t>Indtast det årlige antal støttetimer, der er tildelt det konkrete barn i klokketimer</t>
        </r>
      </text>
    </comment>
  </commentList>
</comments>
</file>

<file path=xl/comments9.xml><?xml version="1.0" encoding="utf-8"?>
<comments xmlns="http://schemas.openxmlformats.org/spreadsheetml/2006/main">
  <authors>
    <author>Hanne Bertelsen</author>
  </authors>
  <commentList>
    <comment ref="H3" authorId="0">
      <text>
        <r>
          <rPr>
            <sz val="8"/>
            <rFont val="Tahoma"/>
            <family val="2"/>
          </rPr>
          <t xml:space="preserve">For 2016 har KL beregnet den gennemsnitlige lærerårsløn til 487.941 kr. Hvis kommunen ønsker at anvende lokale tal indtastes de her. </t>
        </r>
      </text>
    </comment>
    <comment ref="H5" authorId="0">
      <text>
        <r>
          <rPr>
            <sz val="8"/>
            <rFont val="Tahoma"/>
            <family val="2"/>
          </rPr>
          <t xml:space="preserve">Indtast kommunens tal for det gennemsnitlige antal årlige undervisningstimer pr. lærer i klokketimer
</t>
        </r>
      </text>
    </comment>
    <comment ref="H8" authorId="0">
      <text>
        <r>
          <rPr>
            <sz val="8"/>
            <rFont val="Tahoma"/>
            <family val="2"/>
          </rPr>
          <t>Indtast det årlige antal støttetimer, der er tildelt det konkrete barn i klokketimer</t>
        </r>
      </text>
    </comment>
  </commentList>
</comments>
</file>

<file path=xl/sharedStrings.xml><?xml version="1.0" encoding="utf-8"?>
<sst xmlns="http://schemas.openxmlformats.org/spreadsheetml/2006/main" count="678" uniqueCount="29">
  <si>
    <t>Grundlag:</t>
  </si>
  <si>
    <t>A</t>
  </si>
  <si>
    <t xml:space="preserve">Lærerårsløn </t>
  </si>
  <si>
    <t>kr.</t>
  </si>
  <si>
    <t>C</t>
  </si>
  <si>
    <t>(Klokketimer) (Det udvidede undervisningsbegreb)</t>
  </si>
  <si>
    <t>D</t>
  </si>
  <si>
    <t>Det årlige antal støtteundervisningstimer, der er tildelt det konkrete barn</t>
  </si>
  <si>
    <t>Variabel A fastsættes centralt en gang årligt på baggrund af landsgennemsnittet</t>
  </si>
  <si>
    <t>Variabel C fastsættes på baggrund af den lokale udmøntning af arbejdstidsaftalen i kommunen</t>
  </si>
  <si>
    <t>Variabel D fastsættes på baggrund af konkrete tildeling af timer</t>
  </si>
  <si>
    <t>Lærerårsløn</t>
  </si>
  <si>
    <t>En støttetime koster i lærerløn =</t>
  </si>
  <si>
    <t>Timepris</t>
  </si>
  <si>
    <t>=</t>
  </si>
  <si>
    <t>Den årlige udgift for de tildelte støttetimer =</t>
  </si>
  <si>
    <t>Antal årlige støttetimer * timeprisen</t>
  </si>
  <si>
    <t>Årspris</t>
  </si>
  <si>
    <t>*</t>
  </si>
  <si>
    <t>En lærers gennemsnitlige årlige antal undervisningstimer</t>
  </si>
  <si>
    <t>Timetakstbeløb for specialundervisning efter § 20, stk.1</t>
  </si>
  <si>
    <t>og enkeltintegrerede efter § 20, stk. 2</t>
  </si>
  <si>
    <t xml:space="preserve">Timetakstbeløb for specialundervisning </t>
  </si>
  <si>
    <t xml:space="preserve">(Klokketimer) </t>
  </si>
  <si>
    <t>(Klokketimer)</t>
  </si>
  <si>
    <t>Variabel C fastsættes på baggrund af kommunens undervisningsnorm</t>
  </si>
  <si>
    <t>Timetakstbeløb for specialundervisning 2022</t>
  </si>
  <si>
    <t>Timetakstbeløb for specialundervisning 2023</t>
  </si>
  <si>
    <t>Timetakstbeløb for specialundervisning 2024</t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</si>
</sst>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?_);_(@_)"/>
    <numFmt numFmtId="190" formatCode="#,##0.0"/>
    <numFmt numFmtId="191" formatCode="#,##0.000\ _k_r_.;\-#,##0.000\ _k_r_."/>
    <numFmt numFmtId="192" formatCode="#,##0.0\ _k_r_.;\-#,##0.0\ _k_r_.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30" borderId="3" applyNumberFormat="0" applyAlignment="0" applyProtection="0"/>
    <xf numFmtId="0" fontId="7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87" fontId="2" fillId="33" borderId="10" xfId="46" applyFont="1" applyFill="1" applyBorder="1" applyAlignment="1">
      <alignment/>
    </xf>
    <xf numFmtId="9" fontId="0" fillId="33" borderId="0" xfId="0" applyNumberFormat="1" applyFill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Border="1" applyAlignment="1" quotePrefix="1">
      <alignment/>
    </xf>
    <xf numFmtId="187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 quotePrefix="1">
      <alignment horizontal="right"/>
    </xf>
    <xf numFmtId="187" fontId="0" fillId="0" borderId="20" xfId="0" applyNumberFormat="1" applyBorder="1" applyAlignment="1">
      <alignment/>
    </xf>
    <xf numFmtId="0" fontId="0" fillId="0" borderId="20" xfId="0" applyBorder="1" applyAlignment="1" quotePrefix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187" fontId="0" fillId="0" borderId="0" xfId="46" applyAlignment="1">
      <alignment/>
    </xf>
    <xf numFmtId="187" fontId="0" fillId="0" borderId="0" xfId="0" applyNumberFormat="1" applyAlignment="1">
      <alignment/>
    </xf>
    <xf numFmtId="187" fontId="2" fillId="33" borderId="10" xfId="46" applyNumberFormat="1" applyFont="1" applyFill="1" applyBorder="1" applyAlignment="1">
      <alignment/>
    </xf>
    <xf numFmtId="9" fontId="0" fillId="0" borderId="0" xfId="56" applyFont="1" applyAlignment="1">
      <alignment/>
    </xf>
    <xf numFmtId="9" fontId="0" fillId="0" borderId="0" xfId="56" applyAlignment="1">
      <alignment/>
    </xf>
    <xf numFmtId="190" fontId="0" fillId="0" borderId="0" xfId="0" applyNumberFormat="1" applyAlignment="1">
      <alignment/>
    </xf>
    <xf numFmtId="189" fontId="2" fillId="33" borderId="10" xfId="46" applyNumberFormat="1" applyFont="1" applyFill="1" applyBorder="1" applyAlignment="1">
      <alignment/>
    </xf>
    <xf numFmtId="37" fontId="0" fillId="0" borderId="2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39" fontId="0" fillId="0" borderId="20" xfId="0" applyNumberFormat="1" applyFont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  <col min="12" max="12" width="11.28125" style="0" bestFit="1" customWidth="1"/>
  </cols>
  <sheetData>
    <row r="1" ht="18">
      <c r="A1" s="1" t="s">
        <v>28</v>
      </c>
    </row>
    <row r="2" spans="1:9" ht="12.7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0" ht="12.75">
      <c r="A3" s="4" t="s">
        <v>1</v>
      </c>
      <c r="B3" s="3" t="s">
        <v>2</v>
      </c>
      <c r="C3" s="3"/>
      <c r="D3" s="3"/>
      <c r="E3" s="3"/>
      <c r="F3" s="3"/>
      <c r="G3" s="3"/>
      <c r="H3" s="38">
        <v>595057.8576000001</v>
      </c>
      <c r="I3" s="2" t="s">
        <v>3</v>
      </c>
      <c r="J3" s="33"/>
    </row>
    <row r="4" spans="1:9" ht="12.75">
      <c r="A4" s="4"/>
      <c r="B4" s="3"/>
      <c r="C4" s="3"/>
      <c r="D4" s="3"/>
      <c r="E4" s="3"/>
      <c r="F4" s="3"/>
      <c r="G4" s="3"/>
      <c r="H4" s="6"/>
      <c r="I4" s="3"/>
    </row>
    <row r="5" spans="1:9" ht="12.75">
      <c r="A5" s="4" t="s">
        <v>4</v>
      </c>
      <c r="B5" s="3" t="s">
        <v>19</v>
      </c>
      <c r="C5" s="3"/>
      <c r="D5" s="3"/>
      <c r="E5" s="3"/>
      <c r="F5" s="3"/>
      <c r="G5" s="3"/>
      <c r="H5" s="7"/>
      <c r="I5" s="3"/>
    </row>
    <row r="6" spans="1:9" ht="12.75">
      <c r="A6" s="4"/>
      <c r="B6" s="8" t="s">
        <v>23</v>
      </c>
      <c r="C6" s="8"/>
      <c r="D6" s="8"/>
      <c r="E6" s="8"/>
      <c r="F6" s="3"/>
      <c r="G6" s="3"/>
      <c r="H6" s="9"/>
      <c r="I6" s="3"/>
    </row>
    <row r="7" spans="1:9" ht="12.75">
      <c r="A7" s="4"/>
      <c r="B7" s="3"/>
      <c r="C7" s="3"/>
      <c r="D7" s="3"/>
      <c r="E7" s="3"/>
      <c r="F7" s="3"/>
      <c r="G7" s="3"/>
      <c r="H7" s="9"/>
      <c r="I7" s="3"/>
    </row>
    <row r="8" spans="1:12" ht="12.75">
      <c r="A8" s="4" t="s">
        <v>6</v>
      </c>
      <c r="B8" s="3" t="s">
        <v>7</v>
      </c>
      <c r="C8" s="3"/>
      <c r="D8" s="3"/>
      <c r="E8" s="3"/>
      <c r="F8" s="3"/>
      <c r="G8" s="3"/>
      <c r="H8" s="7"/>
      <c r="I8" s="3"/>
      <c r="L8" s="36"/>
    </row>
    <row r="9" spans="1:9" ht="12.75">
      <c r="A9" s="3"/>
      <c r="B9" s="3" t="s">
        <v>24</v>
      </c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25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10</v>
      </c>
      <c r="B13" s="3"/>
      <c r="C13" s="3"/>
      <c r="D13" s="3"/>
      <c r="E13" s="3"/>
      <c r="F13" s="3"/>
      <c r="G13" s="3"/>
      <c r="H13" s="3"/>
      <c r="I13" s="3"/>
    </row>
    <row r="15" spans="1:9" ht="12.75">
      <c r="A15" s="10"/>
      <c r="B15" s="11"/>
      <c r="C15" s="11"/>
      <c r="D15" s="11"/>
      <c r="E15" s="12"/>
      <c r="F15" s="13" t="s">
        <v>11</v>
      </c>
      <c r="G15" s="13"/>
      <c r="H15" s="14"/>
      <c r="I15" s="15"/>
    </row>
    <row r="16" spans="1:9" ht="12.75">
      <c r="A16" s="16" t="s">
        <v>12</v>
      </c>
      <c r="B16" s="17"/>
      <c r="C16" s="17"/>
      <c r="D16" s="17"/>
      <c r="E16" s="17" t="s">
        <v>19</v>
      </c>
      <c r="F16" s="17"/>
      <c r="G16" s="17"/>
      <c r="H16" s="17"/>
      <c r="I16" s="18"/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39">
        <f>H3</f>
        <v>595057.8576000001</v>
      </c>
      <c r="F18" s="39"/>
      <c r="G18" s="17"/>
      <c r="H18" s="17"/>
      <c r="I18" s="18"/>
    </row>
    <row r="19" spans="1:9" ht="13.5" thickBot="1">
      <c r="A19" s="16" t="s">
        <v>13</v>
      </c>
      <c r="B19" s="17"/>
      <c r="C19" s="17"/>
      <c r="D19" s="19" t="s">
        <v>14</v>
      </c>
      <c r="E19" s="40">
        <f>H5</f>
        <v>0</v>
      </c>
      <c r="F19" s="40"/>
      <c r="G19" s="20" t="s">
        <v>14</v>
      </c>
      <c r="H19" s="21" t="e">
        <f>H3/H5</f>
        <v>#DIV/0!</v>
      </c>
      <c r="I19" s="22" t="s">
        <v>3</v>
      </c>
    </row>
    <row r="20" spans="1:9" ht="13.5" thickTop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 t="s">
        <v>15</v>
      </c>
      <c r="B22" s="17"/>
      <c r="C22" s="17"/>
      <c r="D22" s="17"/>
      <c r="E22" s="17" t="s">
        <v>16</v>
      </c>
      <c r="F22" s="17"/>
      <c r="G22" s="17"/>
      <c r="H22" s="17"/>
      <c r="I22" s="18"/>
    </row>
    <row r="23" spans="1:9" ht="12.7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23" t="s">
        <v>17</v>
      </c>
      <c r="B25" s="24"/>
      <c r="C25" s="25" t="s">
        <v>14</v>
      </c>
      <c r="D25" s="24">
        <f>H8</f>
        <v>0</v>
      </c>
      <c r="E25" s="24" t="s">
        <v>18</v>
      </c>
      <c r="F25" s="26" t="e">
        <f>H19</f>
        <v>#DIV/0!</v>
      </c>
      <c r="G25" s="27" t="s">
        <v>14</v>
      </c>
      <c r="H25" s="28" t="e">
        <f>H8*H19</f>
        <v>#DIV/0!</v>
      </c>
      <c r="I25" s="29" t="s">
        <v>3</v>
      </c>
    </row>
    <row r="26" spans="4:8" ht="12.75">
      <c r="D26" s="30"/>
      <c r="E26" s="31"/>
      <c r="H26" s="32"/>
    </row>
  </sheetData>
  <sheetProtection/>
  <mergeCells count="2">
    <mergeCell ref="E18:F18"/>
    <mergeCell ref="E19:F19"/>
  </mergeCell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H3" sqref="H3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  <col min="12" max="12" width="11.28125" style="0" bestFit="1" customWidth="1"/>
  </cols>
  <sheetData>
    <row r="1" ht="18">
      <c r="A1" s="1" t="s">
        <v>22</v>
      </c>
    </row>
    <row r="2" spans="1:9" ht="12.7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0" ht="12.75">
      <c r="A3" s="4" t="s">
        <v>1</v>
      </c>
      <c r="B3" s="3" t="s">
        <v>2</v>
      </c>
      <c r="C3" s="3"/>
      <c r="D3" s="3"/>
      <c r="E3" s="3"/>
      <c r="F3" s="3"/>
      <c r="G3" s="3"/>
      <c r="H3" s="38">
        <v>487097.2848</v>
      </c>
      <c r="I3" s="2" t="s">
        <v>3</v>
      </c>
      <c r="J3" s="33"/>
    </row>
    <row r="4" spans="1:9" ht="12.75">
      <c r="A4" s="4"/>
      <c r="B4" s="3"/>
      <c r="C4" s="3"/>
      <c r="D4" s="3"/>
      <c r="E4" s="3"/>
      <c r="F4" s="3"/>
      <c r="G4" s="3"/>
      <c r="H4" s="6"/>
      <c r="I4" s="3"/>
    </row>
    <row r="5" spans="1:9" ht="12.75">
      <c r="A5" s="4" t="s">
        <v>4</v>
      </c>
      <c r="B5" s="3" t="s">
        <v>19</v>
      </c>
      <c r="C5" s="3"/>
      <c r="D5" s="3"/>
      <c r="E5" s="3"/>
      <c r="F5" s="3"/>
      <c r="G5" s="3"/>
      <c r="H5" s="7"/>
      <c r="I5" s="3"/>
    </row>
    <row r="6" spans="1:9" ht="12.75">
      <c r="A6" s="4"/>
      <c r="B6" s="8" t="s">
        <v>23</v>
      </c>
      <c r="C6" s="8"/>
      <c r="D6" s="8"/>
      <c r="E6" s="8"/>
      <c r="F6" s="3"/>
      <c r="G6" s="3"/>
      <c r="H6" s="9"/>
      <c r="I6" s="3"/>
    </row>
    <row r="7" spans="1:9" ht="12.75">
      <c r="A7" s="4"/>
      <c r="B7" s="3"/>
      <c r="C7" s="3"/>
      <c r="D7" s="3"/>
      <c r="E7" s="3"/>
      <c r="F7" s="3"/>
      <c r="G7" s="3"/>
      <c r="H7" s="9"/>
      <c r="I7" s="3"/>
    </row>
    <row r="8" spans="1:12" ht="12.75">
      <c r="A8" s="4" t="s">
        <v>6</v>
      </c>
      <c r="B8" s="3" t="s">
        <v>7</v>
      </c>
      <c r="C8" s="3"/>
      <c r="D8" s="3"/>
      <c r="E8" s="3"/>
      <c r="F8" s="3"/>
      <c r="G8" s="3"/>
      <c r="H8" s="7"/>
      <c r="I8" s="3"/>
      <c r="L8" s="36"/>
    </row>
    <row r="9" spans="1:9" ht="12.75">
      <c r="A9" s="3"/>
      <c r="B9" s="3" t="s">
        <v>24</v>
      </c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25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10</v>
      </c>
      <c r="B13" s="3"/>
      <c r="C13" s="3"/>
      <c r="D13" s="3"/>
      <c r="E13" s="3"/>
      <c r="F13" s="3"/>
      <c r="G13" s="3"/>
      <c r="H13" s="3"/>
      <c r="I13" s="3"/>
    </row>
    <row r="15" spans="1:9" ht="12.75">
      <c r="A15" s="10"/>
      <c r="B15" s="11"/>
      <c r="C15" s="11"/>
      <c r="D15" s="11"/>
      <c r="E15" s="12"/>
      <c r="F15" s="13" t="s">
        <v>11</v>
      </c>
      <c r="G15" s="13"/>
      <c r="H15" s="14"/>
      <c r="I15" s="15"/>
    </row>
    <row r="16" spans="1:9" ht="12.75">
      <c r="A16" s="16" t="s">
        <v>12</v>
      </c>
      <c r="B16" s="17"/>
      <c r="C16" s="17"/>
      <c r="D16" s="17"/>
      <c r="E16" s="17" t="s">
        <v>19</v>
      </c>
      <c r="F16" s="17"/>
      <c r="G16" s="17"/>
      <c r="H16" s="17"/>
      <c r="I16" s="18"/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41">
        <f>H3</f>
        <v>487097.2848</v>
      </c>
      <c r="F18" s="41"/>
      <c r="G18" s="17"/>
      <c r="H18" s="17"/>
      <c r="I18" s="18"/>
    </row>
    <row r="19" spans="1:9" ht="13.5" thickBot="1">
      <c r="A19" s="16" t="s">
        <v>13</v>
      </c>
      <c r="B19" s="17"/>
      <c r="C19" s="17"/>
      <c r="D19" s="19" t="s">
        <v>14</v>
      </c>
      <c r="E19" s="40">
        <f>H5</f>
        <v>0</v>
      </c>
      <c r="F19" s="40"/>
      <c r="G19" s="20" t="s">
        <v>14</v>
      </c>
      <c r="H19" s="21" t="e">
        <f>H3/H5</f>
        <v>#DIV/0!</v>
      </c>
      <c r="I19" s="22" t="s">
        <v>3</v>
      </c>
    </row>
    <row r="20" spans="1:9" ht="13.5" thickTop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 t="s">
        <v>15</v>
      </c>
      <c r="B22" s="17"/>
      <c r="C22" s="17"/>
      <c r="D22" s="17"/>
      <c r="E22" s="17" t="s">
        <v>16</v>
      </c>
      <c r="F22" s="17"/>
      <c r="G22" s="17"/>
      <c r="H22" s="17"/>
      <c r="I22" s="18"/>
    </row>
    <row r="23" spans="1:9" ht="12.7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23" t="s">
        <v>17</v>
      </c>
      <c r="B25" s="24"/>
      <c r="C25" s="25" t="s">
        <v>14</v>
      </c>
      <c r="D25" s="24">
        <f>H8</f>
        <v>0</v>
      </c>
      <c r="E25" s="24" t="s">
        <v>18</v>
      </c>
      <c r="F25" s="26" t="e">
        <f>H19</f>
        <v>#DIV/0!</v>
      </c>
      <c r="G25" s="27" t="s">
        <v>14</v>
      </c>
      <c r="H25" s="28" t="e">
        <f>H8*H19</f>
        <v>#DIV/0!</v>
      </c>
      <c r="I25" s="29" t="s">
        <v>3</v>
      </c>
    </row>
    <row r="26" spans="4:8" ht="12.75">
      <c r="D26" s="30"/>
      <c r="E26" s="31"/>
      <c r="H26" s="32"/>
    </row>
  </sheetData>
  <sheetProtection/>
  <mergeCells count="2">
    <mergeCell ref="E18:F18"/>
    <mergeCell ref="E19:F19"/>
  </mergeCell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H3" sqref="H3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  <col min="12" max="12" width="11.28125" style="0" bestFit="1" customWidth="1"/>
  </cols>
  <sheetData>
    <row r="1" ht="18">
      <c r="A1" s="1" t="s">
        <v>22</v>
      </c>
    </row>
    <row r="2" spans="1:9" ht="12.7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0" ht="12.75">
      <c r="A3" s="4" t="s">
        <v>1</v>
      </c>
      <c r="B3" s="3" t="s">
        <v>2</v>
      </c>
      <c r="C3" s="3"/>
      <c r="D3" s="3"/>
      <c r="E3" s="3"/>
      <c r="F3" s="3"/>
      <c r="G3" s="3"/>
      <c r="H3" s="34">
        <v>480619</v>
      </c>
      <c r="I3" s="2" t="s">
        <v>3</v>
      </c>
      <c r="J3" s="33"/>
    </row>
    <row r="4" spans="1:9" ht="12.75">
      <c r="A4" s="4"/>
      <c r="B4" s="3"/>
      <c r="C4" s="3"/>
      <c r="D4" s="3"/>
      <c r="E4" s="3"/>
      <c r="F4" s="3"/>
      <c r="G4" s="3"/>
      <c r="H4" s="6"/>
      <c r="I4" s="3"/>
    </row>
    <row r="5" spans="1:9" ht="12.75">
      <c r="A5" s="4" t="s">
        <v>4</v>
      </c>
      <c r="B5" s="3" t="s">
        <v>19</v>
      </c>
      <c r="C5" s="3"/>
      <c r="D5" s="3"/>
      <c r="E5" s="3"/>
      <c r="F5" s="3"/>
      <c r="G5" s="3"/>
      <c r="H5" s="7"/>
      <c r="I5" s="3"/>
    </row>
    <row r="6" spans="1:9" ht="12.75">
      <c r="A6" s="4"/>
      <c r="B6" s="8" t="s">
        <v>23</v>
      </c>
      <c r="C6" s="8"/>
      <c r="D6" s="8"/>
      <c r="E6" s="8"/>
      <c r="F6" s="3"/>
      <c r="G6" s="3"/>
      <c r="H6" s="9"/>
      <c r="I6" s="3"/>
    </row>
    <row r="7" spans="1:9" ht="12.75">
      <c r="A7" s="4"/>
      <c r="B7" s="3"/>
      <c r="C7" s="3"/>
      <c r="D7" s="3"/>
      <c r="E7" s="3"/>
      <c r="F7" s="3"/>
      <c r="G7" s="3"/>
      <c r="H7" s="9"/>
      <c r="I7" s="3"/>
    </row>
    <row r="8" spans="1:12" ht="12.75">
      <c r="A8" s="4" t="s">
        <v>6</v>
      </c>
      <c r="B8" s="3" t="s">
        <v>7</v>
      </c>
      <c r="C8" s="3"/>
      <c r="D8" s="3"/>
      <c r="E8" s="3"/>
      <c r="F8" s="3"/>
      <c r="G8" s="3"/>
      <c r="H8" s="7"/>
      <c r="I8" s="3"/>
      <c r="L8" s="36"/>
    </row>
    <row r="9" spans="1:9" ht="12.75">
      <c r="A9" s="3"/>
      <c r="B9" s="3" t="s">
        <v>24</v>
      </c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25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10</v>
      </c>
      <c r="B13" s="3"/>
      <c r="C13" s="3"/>
      <c r="D13" s="3"/>
      <c r="E13" s="3"/>
      <c r="F13" s="3"/>
      <c r="G13" s="3"/>
      <c r="H13" s="3"/>
      <c r="I13" s="3"/>
    </row>
    <row r="15" spans="1:9" ht="12.75">
      <c r="A15" s="10"/>
      <c r="B15" s="11"/>
      <c r="C15" s="11"/>
      <c r="D15" s="11"/>
      <c r="E15" s="12"/>
      <c r="F15" s="13" t="s">
        <v>11</v>
      </c>
      <c r="G15" s="13"/>
      <c r="H15" s="14"/>
      <c r="I15" s="15"/>
    </row>
    <row r="16" spans="1:9" ht="12.75">
      <c r="A16" s="16" t="s">
        <v>12</v>
      </c>
      <c r="B16" s="17"/>
      <c r="C16" s="17"/>
      <c r="D16" s="17"/>
      <c r="E16" s="17" t="s">
        <v>19</v>
      </c>
      <c r="F16" s="17"/>
      <c r="G16" s="17"/>
      <c r="H16" s="17"/>
      <c r="I16" s="18"/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41">
        <f>H3</f>
        <v>480619</v>
      </c>
      <c r="F18" s="41"/>
      <c r="G18" s="17"/>
      <c r="H18" s="17"/>
      <c r="I18" s="18"/>
    </row>
    <row r="19" spans="1:9" ht="13.5" thickBot="1">
      <c r="A19" s="16" t="s">
        <v>13</v>
      </c>
      <c r="B19" s="17"/>
      <c r="C19" s="17"/>
      <c r="D19" s="19" t="s">
        <v>14</v>
      </c>
      <c r="E19" s="40">
        <f>H5</f>
        <v>0</v>
      </c>
      <c r="F19" s="40"/>
      <c r="G19" s="20" t="s">
        <v>14</v>
      </c>
      <c r="H19" s="21" t="e">
        <f>H3/H5</f>
        <v>#DIV/0!</v>
      </c>
      <c r="I19" s="22" t="s">
        <v>3</v>
      </c>
    </row>
    <row r="20" spans="1:9" ht="13.5" thickTop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 t="s">
        <v>15</v>
      </c>
      <c r="B22" s="17"/>
      <c r="C22" s="17"/>
      <c r="D22" s="17"/>
      <c r="E22" s="17" t="s">
        <v>16</v>
      </c>
      <c r="F22" s="17"/>
      <c r="G22" s="17"/>
      <c r="H22" s="17"/>
      <c r="I22" s="18"/>
    </row>
    <row r="23" spans="1:9" ht="12.7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23" t="s">
        <v>17</v>
      </c>
      <c r="B25" s="24"/>
      <c r="C25" s="25" t="s">
        <v>14</v>
      </c>
      <c r="D25" s="24">
        <f>H8</f>
        <v>0</v>
      </c>
      <c r="E25" s="24" t="s">
        <v>18</v>
      </c>
      <c r="F25" s="26" t="e">
        <f>H19</f>
        <v>#DIV/0!</v>
      </c>
      <c r="G25" s="27" t="s">
        <v>14</v>
      </c>
      <c r="H25" s="28" t="e">
        <f>H8*H19</f>
        <v>#DIV/0!</v>
      </c>
      <c r="I25" s="29" t="s">
        <v>3</v>
      </c>
    </row>
    <row r="26" spans="4:8" ht="12.75">
      <c r="D26" s="30"/>
      <c r="E26" s="31"/>
      <c r="H26" s="32"/>
    </row>
  </sheetData>
  <sheetProtection/>
  <mergeCells count="2">
    <mergeCell ref="E18:F18"/>
    <mergeCell ref="E19:F19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K37" sqref="K37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  <col min="12" max="12" width="11.28125" style="0" bestFit="1" customWidth="1"/>
  </cols>
  <sheetData>
    <row r="1" ht="18">
      <c r="A1" s="1" t="s">
        <v>22</v>
      </c>
    </row>
    <row r="2" spans="1:9" ht="12.7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0" ht="12.75">
      <c r="A3" s="4" t="s">
        <v>1</v>
      </c>
      <c r="B3" s="3" t="s">
        <v>2</v>
      </c>
      <c r="C3" s="3"/>
      <c r="D3" s="3"/>
      <c r="E3" s="3"/>
      <c r="F3" s="3"/>
      <c r="G3" s="3"/>
      <c r="H3" s="34">
        <v>476699.24793660914</v>
      </c>
      <c r="I3" s="2" t="s">
        <v>3</v>
      </c>
      <c r="J3" s="33"/>
    </row>
    <row r="4" spans="1:9" ht="12.75">
      <c r="A4" s="4"/>
      <c r="B4" s="3"/>
      <c r="C4" s="3"/>
      <c r="D4" s="3"/>
      <c r="E4" s="3"/>
      <c r="F4" s="3"/>
      <c r="G4" s="3"/>
      <c r="H4" s="6"/>
      <c r="I4" s="3"/>
    </row>
    <row r="5" spans="1:9" ht="12.75">
      <c r="A5" s="4" t="s">
        <v>4</v>
      </c>
      <c r="B5" s="3" t="s">
        <v>19</v>
      </c>
      <c r="C5" s="3"/>
      <c r="D5" s="3"/>
      <c r="E5" s="3"/>
      <c r="F5" s="3"/>
      <c r="G5" s="3"/>
      <c r="H5" s="7"/>
      <c r="I5" s="3"/>
    </row>
    <row r="6" spans="1:9" ht="12.75">
      <c r="A6" s="4"/>
      <c r="B6" s="8" t="s">
        <v>5</v>
      </c>
      <c r="C6" s="8"/>
      <c r="D6" s="8"/>
      <c r="E6" s="8"/>
      <c r="F6" s="3"/>
      <c r="G6" s="3"/>
      <c r="H6" s="9"/>
      <c r="I6" s="3"/>
    </row>
    <row r="7" spans="1:9" ht="12.75">
      <c r="A7" s="4"/>
      <c r="B7" s="3"/>
      <c r="C7" s="3"/>
      <c r="D7" s="3"/>
      <c r="E7" s="3"/>
      <c r="F7" s="3"/>
      <c r="G7" s="3"/>
      <c r="H7" s="9"/>
      <c r="I7" s="3"/>
    </row>
    <row r="8" spans="1:12" ht="12.75">
      <c r="A8" s="4" t="s">
        <v>6</v>
      </c>
      <c r="B8" s="3" t="s">
        <v>7</v>
      </c>
      <c r="C8" s="3"/>
      <c r="D8" s="3"/>
      <c r="E8" s="3"/>
      <c r="F8" s="3"/>
      <c r="G8" s="3"/>
      <c r="H8" s="7"/>
      <c r="I8" s="3"/>
      <c r="L8" s="36"/>
    </row>
    <row r="9" spans="1:9" ht="12.75">
      <c r="A9" s="3"/>
      <c r="B9" s="3" t="s">
        <v>5</v>
      </c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9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10</v>
      </c>
      <c r="B13" s="3"/>
      <c r="C13" s="3"/>
      <c r="D13" s="3"/>
      <c r="E13" s="3"/>
      <c r="F13" s="3"/>
      <c r="G13" s="3"/>
      <c r="H13" s="3"/>
      <c r="I13" s="3"/>
    </row>
    <row r="15" spans="1:9" ht="12.75">
      <c r="A15" s="10"/>
      <c r="B15" s="11"/>
      <c r="C15" s="11"/>
      <c r="D15" s="11"/>
      <c r="E15" s="12"/>
      <c r="F15" s="13" t="s">
        <v>11</v>
      </c>
      <c r="G15" s="13"/>
      <c r="H15" s="14"/>
      <c r="I15" s="15"/>
    </row>
    <row r="16" spans="1:9" ht="12.75">
      <c r="A16" s="16" t="s">
        <v>12</v>
      </c>
      <c r="B16" s="17"/>
      <c r="C16" s="17"/>
      <c r="D16" s="17"/>
      <c r="E16" s="17" t="s">
        <v>19</v>
      </c>
      <c r="F16" s="17"/>
      <c r="G16" s="17"/>
      <c r="H16" s="17"/>
      <c r="I16" s="18"/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41">
        <f>H3</f>
        <v>476699.24793660914</v>
      </c>
      <c r="F18" s="41"/>
      <c r="G18" s="17"/>
      <c r="H18" s="17"/>
      <c r="I18" s="18"/>
    </row>
    <row r="19" spans="1:9" ht="13.5" thickBot="1">
      <c r="A19" s="16" t="s">
        <v>13</v>
      </c>
      <c r="B19" s="17"/>
      <c r="C19" s="17"/>
      <c r="D19" s="19" t="s">
        <v>14</v>
      </c>
      <c r="E19" s="40">
        <f>H5</f>
        <v>0</v>
      </c>
      <c r="F19" s="40"/>
      <c r="G19" s="20" t="s">
        <v>14</v>
      </c>
      <c r="H19" s="21" t="e">
        <f>H3/H5</f>
        <v>#DIV/0!</v>
      </c>
      <c r="I19" s="22" t="s">
        <v>3</v>
      </c>
    </row>
    <row r="20" spans="1:9" ht="13.5" thickTop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 t="s">
        <v>15</v>
      </c>
      <c r="B22" s="17"/>
      <c r="C22" s="17"/>
      <c r="D22" s="17"/>
      <c r="E22" s="17" t="s">
        <v>16</v>
      </c>
      <c r="F22" s="17"/>
      <c r="G22" s="17"/>
      <c r="H22" s="17"/>
      <c r="I22" s="18"/>
    </row>
    <row r="23" spans="1:9" ht="12.7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23" t="s">
        <v>17</v>
      </c>
      <c r="B25" s="24"/>
      <c r="C25" s="25" t="s">
        <v>14</v>
      </c>
      <c r="D25" s="24">
        <f>H8</f>
        <v>0</v>
      </c>
      <c r="E25" s="24" t="s">
        <v>18</v>
      </c>
      <c r="F25" s="26" t="e">
        <f>H19</f>
        <v>#DIV/0!</v>
      </c>
      <c r="G25" s="27" t="s">
        <v>14</v>
      </c>
      <c r="H25" s="28" t="e">
        <f>H8*H19</f>
        <v>#DIV/0!</v>
      </c>
      <c r="I25" s="29" t="s">
        <v>3</v>
      </c>
    </row>
    <row r="26" spans="4:8" ht="12.75">
      <c r="D26" s="30"/>
      <c r="E26" s="31"/>
      <c r="H26" s="32"/>
    </row>
  </sheetData>
  <sheetProtection/>
  <mergeCells count="2">
    <mergeCell ref="E18:F18"/>
    <mergeCell ref="E19:F19"/>
  </mergeCell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J19" sqref="J19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  <col min="12" max="12" width="11.28125" style="0" bestFit="1" customWidth="1"/>
  </cols>
  <sheetData>
    <row r="1" ht="18">
      <c r="A1" s="1" t="s">
        <v>22</v>
      </c>
    </row>
    <row r="2" spans="1:9" ht="12.7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0" ht="12.75">
      <c r="A3" s="4" t="s">
        <v>1</v>
      </c>
      <c r="B3" s="3" t="s">
        <v>2</v>
      </c>
      <c r="C3" s="3"/>
      <c r="D3" s="3"/>
      <c r="E3" s="3"/>
      <c r="F3" s="3"/>
      <c r="G3" s="3"/>
      <c r="H3" s="34">
        <v>462174.52387788676</v>
      </c>
      <c r="I3" s="2" t="s">
        <v>3</v>
      </c>
      <c r="J3" s="33"/>
    </row>
    <row r="4" spans="1:9" ht="12.75">
      <c r="A4" s="4"/>
      <c r="B4" s="3"/>
      <c r="C4" s="3"/>
      <c r="D4" s="3"/>
      <c r="E4" s="3"/>
      <c r="F4" s="3"/>
      <c r="G4" s="3"/>
      <c r="H4" s="6"/>
      <c r="I4" s="3"/>
    </row>
    <row r="5" spans="1:9" ht="12.75">
      <c r="A5" s="4" t="s">
        <v>4</v>
      </c>
      <c r="B5" s="3" t="s">
        <v>19</v>
      </c>
      <c r="C5" s="3"/>
      <c r="D5" s="3"/>
      <c r="E5" s="3"/>
      <c r="F5" s="3"/>
      <c r="G5" s="3"/>
      <c r="H5" s="7"/>
      <c r="I5" s="3"/>
    </row>
    <row r="6" spans="1:9" ht="12.75">
      <c r="A6" s="4"/>
      <c r="B6" s="8" t="s">
        <v>5</v>
      </c>
      <c r="C6" s="8"/>
      <c r="D6" s="8"/>
      <c r="E6" s="8"/>
      <c r="F6" s="3"/>
      <c r="G6" s="3"/>
      <c r="H6" s="9"/>
      <c r="I6" s="3"/>
    </row>
    <row r="7" spans="1:9" ht="12.75">
      <c r="A7" s="4"/>
      <c r="B7" s="3"/>
      <c r="C7" s="3"/>
      <c r="D7" s="3"/>
      <c r="E7" s="3"/>
      <c r="F7" s="3"/>
      <c r="G7" s="3"/>
      <c r="H7" s="9"/>
      <c r="I7" s="3"/>
    </row>
    <row r="8" spans="1:12" ht="12.75">
      <c r="A8" s="4" t="s">
        <v>6</v>
      </c>
      <c r="B8" s="3" t="s">
        <v>7</v>
      </c>
      <c r="C8" s="3"/>
      <c r="D8" s="3"/>
      <c r="E8" s="3"/>
      <c r="F8" s="3"/>
      <c r="G8" s="3"/>
      <c r="H8" s="7"/>
      <c r="I8" s="3"/>
      <c r="L8" s="36"/>
    </row>
    <row r="9" spans="1:9" ht="12.75">
      <c r="A9" s="3"/>
      <c r="B9" s="3" t="s">
        <v>5</v>
      </c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9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10</v>
      </c>
      <c r="B13" s="3"/>
      <c r="C13" s="3"/>
      <c r="D13" s="3"/>
      <c r="E13" s="3"/>
      <c r="F13" s="3"/>
      <c r="G13" s="3"/>
      <c r="H13" s="3"/>
      <c r="I13" s="3"/>
    </row>
    <row r="15" spans="1:9" ht="12.75">
      <c r="A15" s="10"/>
      <c r="B15" s="11"/>
      <c r="C15" s="11"/>
      <c r="D15" s="11"/>
      <c r="E15" s="12"/>
      <c r="F15" s="13" t="s">
        <v>11</v>
      </c>
      <c r="G15" s="13"/>
      <c r="H15" s="14"/>
      <c r="I15" s="15"/>
    </row>
    <row r="16" spans="1:9" ht="12.75">
      <c r="A16" s="16" t="s">
        <v>12</v>
      </c>
      <c r="B16" s="17"/>
      <c r="C16" s="17"/>
      <c r="D16" s="17"/>
      <c r="E16" s="17" t="s">
        <v>19</v>
      </c>
      <c r="F16" s="17"/>
      <c r="G16" s="17"/>
      <c r="H16" s="17"/>
      <c r="I16" s="18"/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41">
        <f>H3</f>
        <v>462174.52387788676</v>
      </c>
      <c r="F18" s="41"/>
      <c r="G18" s="17"/>
      <c r="H18" s="17"/>
      <c r="I18" s="18"/>
    </row>
    <row r="19" spans="1:9" ht="13.5" thickBot="1">
      <c r="A19" s="16" t="s">
        <v>13</v>
      </c>
      <c r="B19" s="17"/>
      <c r="C19" s="17"/>
      <c r="D19" s="19" t="s">
        <v>14</v>
      </c>
      <c r="E19" s="40">
        <f>H5</f>
        <v>0</v>
      </c>
      <c r="F19" s="40"/>
      <c r="G19" s="20" t="s">
        <v>14</v>
      </c>
      <c r="H19" s="21" t="e">
        <f>H3/H5</f>
        <v>#DIV/0!</v>
      </c>
      <c r="I19" s="22" t="s">
        <v>3</v>
      </c>
    </row>
    <row r="20" spans="1:9" ht="13.5" thickTop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 t="s">
        <v>15</v>
      </c>
      <c r="B22" s="17"/>
      <c r="C22" s="17"/>
      <c r="D22" s="17"/>
      <c r="E22" s="17" t="s">
        <v>16</v>
      </c>
      <c r="F22" s="17"/>
      <c r="G22" s="17"/>
      <c r="H22" s="17"/>
      <c r="I22" s="18"/>
    </row>
    <row r="23" spans="1:9" ht="12.7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23" t="s">
        <v>17</v>
      </c>
      <c r="B25" s="24"/>
      <c r="C25" s="25" t="s">
        <v>14</v>
      </c>
      <c r="D25" s="24">
        <f>H8</f>
        <v>0</v>
      </c>
      <c r="E25" s="24" t="s">
        <v>18</v>
      </c>
      <c r="F25" s="26" t="e">
        <f>H19</f>
        <v>#DIV/0!</v>
      </c>
      <c r="G25" s="27" t="s">
        <v>14</v>
      </c>
      <c r="H25" s="28" t="e">
        <f>H8*H19</f>
        <v>#DIV/0!</v>
      </c>
      <c r="I25" s="29" t="s">
        <v>3</v>
      </c>
    </row>
    <row r="26" spans="4:8" ht="12.75">
      <c r="D26" s="30"/>
      <c r="E26" s="31"/>
      <c r="H26" s="32"/>
    </row>
  </sheetData>
  <sheetProtection/>
  <mergeCells count="2">
    <mergeCell ref="E18:F18"/>
    <mergeCell ref="E19:F19"/>
  </mergeCells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3" sqref="L3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  <col min="12" max="12" width="11.28125" style="0" bestFit="1" customWidth="1"/>
  </cols>
  <sheetData>
    <row r="1" ht="18">
      <c r="A1" s="1" t="s">
        <v>22</v>
      </c>
    </row>
    <row r="2" spans="1:9" ht="12.7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0" ht="12.75">
      <c r="A3" s="4" t="s">
        <v>1</v>
      </c>
      <c r="B3" s="3" t="s">
        <v>2</v>
      </c>
      <c r="C3" s="3"/>
      <c r="D3" s="3"/>
      <c r="E3" s="3"/>
      <c r="F3" s="3"/>
      <c r="G3" s="3"/>
      <c r="H3" s="34">
        <v>459347.92</v>
      </c>
      <c r="I3" s="2" t="s">
        <v>3</v>
      </c>
      <c r="J3" s="33"/>
    </row>
    <row r="4" spans="1:9" ht="12.75">
      <c r="A4" s="4"/>
      <c r="B4" s="3"/>
      <c r="C4" s="3"/>
      <c r="D4" s="3"/>
      <c r="E4" s="3"/>
      <c r="F4" s="3"/>
      <c r="G4" s="3"/>
      <c r="H4" s="6"/>
      <c r="I4" s="3"/>
    </row>
    <row r="5" spans="1:9" ht="12.75">
      <c r="A5" s="4" t="s">
        <v>4</v>
      </c>
      <c r="B5" s="3" t="s">
        <v>19</v>
      </c>
      <c r="C5" s="3"/>
      <c r="D5" s="3"/>
      <c r="E5" s="3"/>
      <c r="F5" s="3"/>
      <c r="G5" s="3"/>
      <c r="H5" s="7"/>
      <c r="I5" s="3"/>
    </row>
    <row r="6" spans="1:9" ht="12.75">
      <c r="A6" s="4"/>
      <c r="B6" s="8" t="s">
        <v>5</v>
      </c>
      <c r="C6" s="8"/>
      <c r="D6" s="8"/>
      <c r="E6" s="8"/>
      <c r="F6" s="3"/>
      <c r="G6" s="3"/>
      <c r="H6" s="9"/>
      <c r="I6" s="3"/>
    </row>
    <row r="7" spans="1:9" ht="12.75">
      <c r="A7" s="4"/>
      <c r="B7" s="3"/>
      <c r="C7" s="3"/>
      <c r="D7" s="3"/>
      <c r="E7" s="3"/>
      <c r="F7" s="3"/>
      <c r="G7" s="3"/>
      <c r="H7" s="9"/>
      <c r="I7" s="3"/>
    </row>
    <row r="8" spans="1:12" ht="12.75">
      <c r="A8" s="4" t="s">
        <v>6</v>
      </c>
      <c r="B8" s="3" t="s">
        <v>7</v>
      </c>
      <c r="C8" s="3"/>
      <c r="D8" s="3"/>
      <c r="E8" s="3"/>
      <c r="F8" s="3"/>
      <c r="G8" s="3"/>
      <c r="H8" s="7"/>
      <c r="I8" s="3"/>
      <c r="L8" s="36"/>
    </row>
    <row r="9" spans="1:9" ht="12.75">
      <c r="A9" s="3"/>
      <c r="B9" s="3" t="s">
        <v>5</v>
      </c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9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10</v>
      </c>
      <c r="B13" s="3"/>
      <c r="C13" s="3"/>
      <c r="D13" s="3"/>
      <c r="E13" s="3"/>
      <c r="F13" s="3"/>
      <c r="G13" s="3"/>
      <c r="H13" s="3"/>
      <c r="I13" s="3"/>
    </row>
    <row r="15" spans="1:9" ht="12.75">
      <c r="A15" s="10"/>
      <c r="B15" s="11"/>
      <c r="C15" s="11"/>
      <c r="D15" s="11"/>
      <c r="E15" s="12"/>
      <c r="F15" s="13" t="s">
        <v>11</v>
      </c>
      <c r="G15" s="13"/>
      <c r="H15" s="14"/>
      <c r="I15" s="15"/>
    </row>
    <row r="16" spans="1:9" ht="12.75">
      <c r="A16" s="16" t="s">
        <v>12</v>
      </c>
      <c r="B16" s="17"/>
      <c r="C16" s="17"/>
      <c r="D16" s="17"/>
      <c r="E16" s="17" t="s">
        <v>19</v>
      </c>
      <c r="F16" s="17"/>
      <c r="G16" s="17"/>
      <c r="H16" s="17"/>
      <c r="I16" s="18"/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41">
        <f>H3</f>
        <v>459347.92</v>
      </c>
      <c r="F18" s="41"/>
      <c r="G18" s="17"/>
      <c r="H18" s="17"/>
      <c r="I18" s="18"/>
    </row>
    <row r="19" spans="1:9" ht="13.5" thickBot="1">
      <c r="A19" s="16" t="s">
        <v>13</v>
      </c>
      <c r="B19" s="17"/>
      <c r="C19" s="17"/>
      <c r="D19" s="19" t="s">
        <v>14</v>
      </c>
      <c r="E19" s="40">
        <f>H5</f>
        <v>0</v>
      </c>
      <c r="F19" s="40"/>
      <c r="G19" s="20" t="s">
        <v>14</v>
      </c>
      <c r="H19" s="21" t="e">
        <f>H3/H5</f>
        <v>#DIV/0!</v>
      </c>
      <c r="I19" s="22" t="s">
        <v>3</v>
      </c>
    </row>
    <row r="20" spans="1:9" ht="13.5" thickTop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 t="s">
        <v>15</v>
      </c>
      <c r="B22" s="17"/>
      <c r="C22" s="17"/>
      <c r="D22" s="17"/>
      <c r="E22" s="17" t="s">
        <v>16</v>
      </c>
      <c r="F22" s="17"/>
      <c r="G22" s="17"/>
      <c r="H22" s="17"/>
      <c r="I22" s="18"/>
    </row>
    <row r="23" spans="1:9" ht="12.7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23" t="s">
        <v>17</v>
      </c>
      <c r="B25" s="24"/>
      <c r="C25" s="25" t="s">
        <v>14</v>
      </c>
      <c r="D25" s="24">
        <f>H8</f>
        <v>0</v>
      </c>
      <c r="E25" s="24" t="s">
        <v>18</v>
      </c>
      <c r="F25" s="26" t="e">
        <f>H19</f>
        <v>#DIV/0!</v>
      </c>
      <c r="G25" s="27" t="s">
        <v>14</v>
      </c>
      <c r="H25" s="28" t="e">
        <f>H8*H19</f>
        <v>#DIV/0!</v>
      </c>
      <c r="I25" s="29" t="s">
        <v>3</v>
      </c>
    </row>
    <row r="26" spans="4:8" ht="12.75">
      <c r="D26" s="30"/>
      <c r="E26" s="31"/>
      <c r="H26" s="32"/>
    </row>
  </sheetData>
  <sheetProtection/>
  <mergeCells count="2">
    <mergeCell ref="E18:F18"/>
    <mergeCell ref="E19:F19"/>
  </mergeCells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M19" sqref="M19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  <col min="12" max="12" width="11.28125" style="0" bestFit="1" customWidth="1"/>
  </cols>
  <sheetData>
    <row r="1" ht="18">
      <c r="A1" s="1" t="s">
        <v>22</v>
      </c>
    </row>
    <row r="2" spans="1:9" ht="12.7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2" ht="12.75">
      <c r="A3" s="4" t="s">
        <v>1</v>
      </c>
      <c r="B3" s="3" t="s">
        <v>2</v>
      </c>
      <c r="C3" s="3"/>
      <c r="D3" s="3"/>
      <c r="E3" s="3"/>
      <c r="F3" s="3"/>
      <c r="G3" s="3"/>
      <c r="H3" s="34">
        <v>461044</v>
      </c>
      <c r="I3" s="2" t="s">
        <v>3</v>
      </c>
      <c r="J3" s="33"/>
      <c r="L3" s="37"/>
    </row>
    <row r="4" spans="1:9" ht="12.75">
      <c r="A4" s="4"/>
      <c r="B4" s="3"/>
      <c r="C4" s="3"/>
      <c r="D4" s="3"/>
      <c r="E4" s="3"/>
      <c r="F4" s="3"/>
      <c r="G4" s="3"/>
      <c r="H4" s="6"/>
      <c r="I4" s="3"/>
    </row>
    <row r="5" spans="1:9" ht="12.75">
      <c r="A5" s="4" t="s">
        <v>4</v>
      </c>
      <c r="B5" s="3" t="s">
        <v>19</v>
      </c>
      <c r="C5" s="3"/>
      <c r="D5" s="3"/>
      <c r="E5" s="3"/>
      <c r="F5" s="3"/>
      <c r="G5" s="3"/>
      <c r="H5" s="7"/>
      <c r="I5" s="3"/>
    </row>
    <row r="6" spans="1:9" ht="12.75">
      <c r="A6" s="4"/>
      <c r="B6" s="8" t="s">
        <v>5</v>
      </c>
      <c r="C6" s="8"/>
      <c r="D6" s="8"/>
      <c r="E6" s="8"/>
      <c r="F6" s="3"/>
      <c r="G6" s="3"/>
      <c r="H6" s="9"/>
      <c r="I6" s="3"/>
    </row>
    <row r="7" spans="1:9" ht="12.75">
      <c r="A7" s="4"/>
      <c r="B7" s="3"/>
      <c r="C7" s="3"/>
      <c r="D7" s="3"/>
      <c r="E7" s="3"/>
      <c r="F7" s="3"/>
      <c r="G7" s="3"/>
      <c r="H7" s="9"/>
      <c r="I7" s="3"/>
    </row>
    <row r="8" spans="1:12" ht="12.75">
      <c r="A8" s="4" t="s">
        <v>6</v>
      </c>
      <c r="B8" s="3" t="s">
        <v>7</v>
      </c>
      <c r="C8" s="3"/>
      <c r="D8" s="3"/>
      <c r="E8" s="3"/>
      <c r="F8" s="3"/>
      <c r="G8" s="3"/>
      <c r="H8" s="7"/>
      <c r="I8" s="3"/>
      <c r="L8" s="36"/>
    </row>
    <row r="9" spans="1:9" ht="12.75">
      <c r="A9" s="3"/>
      <c r="B9" s="3" t="s">
        <v>5</v>
      </c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9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10</v>
      </c>
      <c r="B13" s="3"/>
      <c r="C13" s="3"/>
      <c r="D13" s="3"/>
      <c r="E13" s="3"/>
      <c r="F13" s="3"/>
      <c r="G13" s="3"/>
      <c r="H13" s="3"/>
      <c r="I13" s="3"/>
    </row>
    <row r="15" spans="1:9" ht="12.75">
      <c r="A15" s="10"/>
      <c r="B15" s="11"/>
      <c r="C15" s="11"/>
      <c r="D15" s="11"/>
      <c r="E15" s="12"/>
      <c r="F15" s="13" t="s">
        <v>11</v>
      </c>
      <c r="G15" s="13"/>
      <c r="H15" s="14"/>
      <c r="I15" s="15"/>
    </row>
    <row r="16" spans="1:9" ht="12.75">
      <c r="A16" s="16" t="s">
        <v>12</v>
      </c>
      <c r="B16" s="17"/>
      <c r="C16" s="17"/>
      <c r="D16" s="17"/>
      <c r="E16" s="17" t="s">
        <v>19</v>
      </c>
      <c r="F16" s="17"/>
      <c r="G16" s="17"/>
      <c r="H16" s="17"/>
      <c r="I16" s="18"/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41">
        <f>H3</f>
        <v>461044</v>
      </c>
      <c r="F18" s="41"/>
      <c r="G18" s="17"/>
      <c r="H18" s="17"/>
      <c r="I18" s="18"/>
    </row>
    <row r="19" spans="1:9" ht="13.5" thickBot="1">
      <c r="A19" s="16" t="s">
        <v>13</v>
      </c>
      <c r="B19" s="17"/>
      <c r="C19" s="17"/>
      <c r="D19" s="19" t="s">
        <v>14</v>
      </c>
      <c r="E19" s="40">
        <f>H5</f>
        <v>0</v>
      </c>
      <c r="F19" s="40"/>
      <c r="G19" s="20" t="s">
        <v>14</v>
      </c>
      <c r="H19" s="21" t="e">
        <f>H3/H5</f>
        <v>#DIV/0!</v>
      </c>
      <c r="I19" s="22" t="s">
        <v>3</v>
      </c>
    </row>
    <row r="20" spans="1:9" ht="13.5" thickTop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 t="s">
        <v>15</v>
      </c>
      <c r="B22" s="17"/>
      <c r="C22" s="17"/>
      <c r="D22" s="17"/>
      <c r="E22" s="17" t="s">
        <v>16</v>
      </c>
      <c r="F22" s="17"/>
      <c r="G22" s="17"/>
      <c r="H22" s="17"/>
      <c r="I22" s="18"/>
    </row>
    <row r="23" spans="1:9" ht="12.7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23" t="s">
        <v>17</v>
      </c>
      <c r="B25" s="24"/>
      <c r="C25" s="25" t="s">
        <v>14</v>
      </c>
      <c r="D25" s="24">
        <f>H8</f>
        <v>0</v>
      </c>
      <c r="E25" s="24" t="s">
        <v>18</v>
      </c>
      <c r="F25" s="26" t="e">
        <f>H19</f>
        <v>#DIV/0!</v>
      </c>
      <c r="G25" s="27" t="s">
        <v>14</v>
      </c>
      <c r="H25" s="28" t="e">
        <f>H8*H19</f>
        <v>#DIV/0!</v>
      </c>
      <c r="I25" s="29" t="s">
        <v>3</v>
      </c>
    </row>
    <row r="26" spans="4:8" ht="12.75">
      <c r="D26" s="30"/>
      <c r="E26" s="31"/>
      <c r="H26" s="32"/>
    </row>
  </sheetData>
  <sheetProtection/>
  <mergeCells count="2">
    <mergeCell ref="E18:F18"/>
    <mergeCell ref="E19:F19"/>
  </mergeCells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H3" sqref="H3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  <col min="12" max="12" width="11.28125" style="0" bestFit="1" customWidth="1"/>
  </cols>
  <sheetData>
    <row r="1" ht="18">
      <c r="A1" s="1" t="s">
        <v>22</v>
      </c>
    </row>
    <row r="2" spans="1:9" ht="12.7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2" ht="12.75">
      <c r="A3" s="4" t="s">
        <v>1</v>
      </c>
      <c r="B3" s="3" t="s">
        <v>2</v>
      </c>
      <c r="C3" s="3"/>
      <c r="D3" s="3"/>
      <c r="E3" s="3"/>
      <c r="F3" s="3"/>
      <c r="G3" s="3"/>
      <c r="H3" s="34">
        <v>432711</v>
      </c>
      <c r="I3" s="2" t="s">
        <v>3</v>
      </c>
      <c r="J3" s="33"/>
      <c r="L3" s="37"/>
    </row>
    <row r="4" spans="1:9" ht="12.75">
      <c r="A4" s="4"/>
      <c r="B4" s="3"/>
      <c r="C4" s="3"/>
      <c r="D4" s="3"/>
      <c r="E4" s="3"/>
      <c r="F4" s="3"/>
      <c r="G4" s="3"/>
      <c r="H4" s="6"/>
      <c r="I4" s="3"/>
    </row>
    <row r="5" spans="1:9" ht="12.75">
      <c r="A5" s="4" t="s">
        <v>4</v>
      </c>
      <c r="B5" s="3" t="s">
        <v>19</v>
      </c>
      <c r="C5" s="3"/>
      <c r="D5" s="3"/>
      <c r="E5" s="3"/>
      <c r="F5" s="3"/>
      <c r="G5" s="3"/>
      <c r="H5" s="7"/>
      <c r="I5" s="3"/>
    </row>
    <row r="6" spans="1:9" ht="12.75">
      <c r="A6" s="4"/>
      <c r="B6" s="8" t="s">
        <v>5</v>
      </c>
      <c r="C6" s="8"/>
      <c r="D6" s="8"/>
      <c r="E6" s="8"/>
      <c r="F6" s="3"/>
      <c r="G6" s="3"/>
      <c r="H6" s="9"/>
      <c r="I6" s="3"/>
    </row>
    <row r="7" spans="1:9" ht="12.75">
      <c r="A7" s="4"/>
      <c r="B7" s="3"/>
      <c r="C7" s="3"/>
      <c r="D7" s="3"/>
      <c r="E7" s="3"/>
      <c r="F7" s="3"/>
      <c r="G7" s="3"/>
      <c r="H7" s="9"/>
      <c r="I7" s="3"/>
    </row>
    <row r="8" spans="1:12" ht="12.75">
      <c r="A8" s="4" t="s">
        <v>6</v>
      </c>
      <c r="B8" s="3" t="s">
        <v>7</v>
      </c>
      <c r="C8" s="3"/>
      <c r="D8" s="3"/>
      <c r="E8" s="3"/>
      <c r="F8" s="3"/>
      <c r="G8" s="3"/>
      <c r="H8" s="7"/>
      <c r="I8" s="3"/>
      <c r="L8" s="36"/>
    </row>
    <row r="9" spans="1:9" ht="12.75">
      <c r="A9" s="3"/>
      <c r="B9" s="3" t="s">
        <v>5</v>
      </c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9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10</v>
      </c>
      <c r="B13" s="3"/>
      <c r="C13" s="3"/>
      <c r="D13" s="3"/>
      <c r="E13" s="3"/>
      <c r="F13" s="3"/>
      <c r="G13" s="3"/>
      <c r="H13" s="3"/>
      <c r="I13" s="3"/>
    </row>
    <row r="15" spans="1:9" ht="12.75">
      <c r="A15" s="10"/>
      <c r="B15" s="11"/>
      <c r="C15" s="11"/>
      <c r="D15" s="11"/>
      <c r="E15" s="12"/>
      <c r="F15" s="13" t="s">
        <v>11</v>
      </c>
      <c r="G15" s="13"/>
      <c r="H15" s="14"/>
      <c r="I15" s="15"/>
    </row>
    <row r="16" spans="1:9" ht="12.75">
      <c r="A16" s="16" t="s">
        <v>12</v>
      </c>
      <c r="B16" s="17"/>
      <c r="C16" s="17"/>
      <c r="D16" s="17"/>
      <c r="E16" s="17" t="s">
        <v>19</v>
      </c>
      <c r="F16" s="17"/>
      <c r="G16" s="17"/>
      <c r="H16" s="17"/>
      <c r="I16" s="18"/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41">
        <f>H3</f>
        <v>432711</v>
      </c>
      <c r="F18" s="41"/>
      <c r="G18" s="17"/>
      <c r="H18" s="17"/>
      <c r="I18" s="18"/>
    </row>
    <row r="19" spans="1:9" ht="13.5" thickBot="1">
      <c r="A19" s="16" t="s">
        <v>13</v>
      </c>
      <c r="B19" s="17"/>
      <c r="C19" s="17"/>
      <c r="D19" s="19" t="s">
        <v>14</v>
      </c>
      <c r="E19" s="40">
        <f>H5</f>
        <v>0</v>
      </c>
      <c r="F19" s="40"/>
      <c r="G19" s="20" t="s">
        <v>14</v>
      </c>
      <c r="H19" s="21" t="e">
        <f>H3/H5</f>
        <v>#DIV/0!</v>
      </c>
      <c r="I19" s="22" t="s">
        <v>3</v>
      </c>
    </row>
    <row r="20" spans="1:9" ht="13.5" thickTop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 t="s">
        <v>15</v>
      </c>
      <c r="B22" s="17"/>
      <c r="C22" s="17"/>
      <c r="D22" s="17"/>
      <c r="E22" s="17" t="s">
        <v>16</v>
      </c>
      <c r="F22" s="17"/>
      <c r="G22" s="17"/>
      <c r="H22" s="17"/>
      <c r="I22" s="18"/>
    </row>
    <row r="23" spans="1:9" ht="12.7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23" t="s">
        <v>17</v>
      </c>
      <c r="B25" s="24"/>
      <c r="C25" s="25" t="s">
        <v>14</v>
      </c>
      <c r="D25" s="24">
        <f>H8</f>
        <v>0</v>
      </c>
      <c r="E25" s="24" t="s">
        <v>18</v>
      </c>
      <c r="F25" s="26" t="e">
        <f>H19</f>
        <v>#DIV/0!</v>
      </c>
      <c r="G25" s="27" t="s">
        <v>14</v>
      </c>
      <c r="H25" s="28" t="e">
        <f>H8*H19</f>
        <v>#DIV/0!</v>
      </c>
      <c r="I25" s="29" t="s">
        <v>3</v>
      </c>
    </row>
    <row r="26" spans="4:8" ht="12.75">
      <c r="D26" s="30"/>
      <c r="E26" s="31"/>
      <c r="H26" s="32"/>
    </row>
  </sheetData>
  <sheetProtection/>
  <mergeCells count="2">
    <mergeCell ref="E18:F18"/>
    <mergeCell ref="E19:F19"/>
  </mergeCells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  <col min="12" max="12" width="11.28125" style="0" bestFit="1" customWidth="1"/>
  </cols>
  <sheetData>
    <row r="1" ht="18">
      <c r="A1" s="1" t="s">
        <v>22</v>
      </c>
    </row>
    <row r="2" spans="1:9" ht="12.7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2" ht="12.75">
      <c r="A3" s="4" t="s">
        <v>1</v>
      </c>
      <c r="B3" s="3" t="s">
        <v>2</v>
      </c>
      <c r="C3" s="3"/>
      <c r="D3" s="3"/>
      <c r="E3" s="3"/>
      <c r="F3" s="3"/>
      <c r="G3" s="3"/>
      <c r="H3" s="34">
        <v>405098</v>
      </c>
      <c r="I3" s="2" t="s">
        <v>3</v>
      </c>
      <c r="J3" s="33"/>
      <c r="L3" s="37"/>
    </row>
    <row r="4" spans="1:9" ht="12.75">
      <c r="A4" s="4"/>
      <c r="B4" s="3"/>
      <c r="C4" s="3"/>
      <c r="D4" s="3"/>
      <c r="E4" s="3"/>
      <c r="F4" s="3"/>
      <c r="G4" s="3"/>
      <c r="H4" s="6"/>
      <c r="I4" s="3"/>
    </row>
    <row r="5" spans="1:9" ht="12.75">
      <c r="A5" s="4" t="s">
        <v>4</v>
      </c>
      <c r="B5" s="3" t="s">
        <v>19</v>
      </c>
      <c r="C5" s="3"/>
      <c r="D5" s="3"/>
      <c r="E5" s="3"/>
      <c r="F5" s="3"/>
      <c r="G5" s="3"/>
      <c r="H5" s="7"/>
      <c r="I5" s="3"/>
    </row>
    <row r="6" spans="1:9" ht="12.75">
      <c r="A6" s="4"/>
      <c r="B6" s="8" t="s">
        <v>5</v>
      </c>
      <c r="C6" s="8"/>
      <c r="D6" s="8"/>
      <c r="E6" s="8"/>
      <c r="F6" s="3"/>
      <c r="G6" s="3"/>
      <c r="H6" s="9"/>
      <c r="I6" s="3"/>
    </row>
    <row r="7" spans="1:9" ht="12.75">
      <c r="A7" s="4"/>
      <c r="B7" s="3"/>
      <c r="C7" s="3"/>
      <c r="D7" s="3"/>
      <c r="E7" s="3"/>
      <c r="F7" s="3"/>
      <c r="G7" s="3"/>
      <c r="H7" s="9"/>
      <c r="I7" s="3"/>
    </row>
    <row r="8" spans="1:12" ht="12.75">
      <c r="A8" s="4" t="s">
        <v>6</v>
      </c>
      <c r="B8" s="3" t="s">
        <v>7</v>
      </c>
      <c r="C8" s="3"/>
      <c r="D8" s="3"/>
      <c r="E8" s="3"/>
      <c r="F8" s="3"/>
      <c r="G8" s="3"/>
      <c r="H8" s="7"/>
      <c r="I8" s="3"/>
      <c r="L8" s="36"/>
    </row>
    <row r="9" spans="1:9" ht="12.75">
      <c r="A9" s="3"/>
      <c r="B9" s="3" t="s">
        <v>5</v>
      </c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9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10</v>
      </c>
      <c r="B13" s="3"/>
      <c r="C13" s="3"/>
      <c r="D13" s="3"/>
      <c r="E13" s="3"/>
      <c r="F13" s="3"/>
      <c r="G13" s="3"/>
      <c r="H13" s="3"/>
      <c r="I13" s="3"/>
    </row>
    <row r="15" spans="1:9" ht="12.75">
      <c r="A15" s="10"/>
      <c r="B15" s="11"/>
      <c r="C15" s="11"/>
      <c r="D15" s="11"/>
      <c r="E15" s="12"/>
      <c r="F15" s="13" t="s">
        <v>11</v>
      </c>
      <c r="G15" s="13"/>
      <c r="H15" s="14"/>
      <c r="I15" s="15"/>
    </row>
    <row r="16" spans="1:9" ht="12.75">
      <c r="A16" s="16" t="s">
        <v>12</v>
      </c>
      <c r="B16" s="17"/>
      <c r="C16" s="17"/>
      <c r="D16" s="17"/>
      <c r="E16" s="17" t="s">
        <v>19</v>
      </c>
      <c r="F16" s="17"/>
      <c r="G16" s="17"/>
      <c r="H16" s="17"/>
      <c r="I16" s="18"/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41">
        <f>H3</f>
        <v>405098</v>
      </c>
      <c r="F18" s="41"/>
      <c r="G18" s="17"/>
      <c r="H18" s="17"/>
      <c r="I18" s="18"/>
    </row>
    <row r="19" spans="1:9" ht="13.5" thickBot="1">
      <c r="A19" s="16" t="s">
        <v>13</v>
      </c>
      <c r="B19" s="17"/>
      <c r="C19" s="17"/>
      <c r="D19" s="19" t="s">
        <v>14</v>
      </c>
      <c r="E19" s="40">
        <f>H5</f>
        <v>0</v>
      </c>
      <c r="F19" s="40"/>
      <c r="G19" s="20" t="s">
        <v>14</v>
      </c>
      <c r="H19" s="21" t="e">
        <f>H3/H5</f>
        <v>#DIV/0!</v>
      </c>
      <c r="I19" s="22" t="s">
        <v>3</v>
      </c>
    </row>
    <row r="20" spans="1:9" ht="13.5" thickTop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 t="s">
        <v>15</v>
      </c>
      <c r="B22" s="17"/>
      <c r="C22" s="17"/>
      <c r="D22" s="17"/>
      <c r="E22" s="17" t="s">
        <v>16</v>
      </c>
      <c r="F22" s="17"/>
      <c r="G22" s="17"/>
      <c r="H22" s="17"/>
      <c r="I22" s="18"/>
    </row>
    <row r="23" spans="1:9" ht="12.7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23" t="s">
        <v>17</v>
      </c>
      <c r="B25" s="24"/>
      <c r="C25" s="25" t="s">
        <v>14</v>
      </c>
      <c r="D25" s="24">
        <f>H8</f>
        <v>0</v>
      </c>
      <c r="E25" s="24" t="s">
        <v>18</v>
      </c>
      <c r="F25" s="26" t="e">
        <f>H19</f>
        <v>#DIV/0!</v>
      </c>
      <c r="G25" s="27" t="s">
        <v>14</v>
      </c>
      <c r="H25" s="28" t="e">
        <f>H8*H19</f>
        <v>#DIV/0!</v>
      </c>
      <c r="I25" s="29" t="s">
        <v>3</v>
      </c>
    </row>
    <row r="26" spans="4:8" ht="12.75">
      <c r="D26" s="30"/>
      <c r="E26" s="31"/>
      <c r="H26" s="32"/>
    </row>
  </sheetData>
  <sheetProtection/>
  <mergeCells count="2">
    <mergeCell ref="E18:F18"/>
    <mergeCell ref="E19:F19"/>
  </mergeCells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8" sqref="L8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  <col min="12" max="12" width="11.28125" style="0" bestFit="1" customWidth="1"/>
  </cols>
  <sheetData>
    <row r="1" ht="18">
      <c r="A1" s="1" t="s">
        <v>22</v>
      </c>
    </row>
    <row r="2" spans="1:9" ht="12.7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0" ht="12.75">
      <c r="A3" s="4" t="s">
        <v>1</v>
      </c>
      <c r="B3" s="3" t="s">
        <v>2</v>
      </c>
      <c r="C3" s="3"/>
      <c r="D3" s="3"/>
      <c r="E3" s="3"/>
      <c r="F3" s="3"/>
      <c r="G3" s="3"/>
      <c r="H3" s="34">
        <v>393656</v>
      </c>
      <c r="I3" s="2" t="s">
        <v>3</v>
      </c>
      <c r="J3" s="33"/>
    </row>
    <row r="4" spans="1:9" ht="12.75">
      <c r="A4" s="4"/>
      <c r="B4" s="3"/>
      <c r="C4" s="3"/>
      <c r="D4" s="3"/>
      <c r="E4" s="3"/>
      <c r="F4" s="3"/>
      <c r="G4" s="3"/>
      <c r="H4" s="6"/>
      <c r="I4" s="3"/>
    </row>
    <row r="5" spans="1:9" ht="12.75">
      <c r="A5" s="4" t="s">
        <v>4</v>
      </c>
      <c r="B5" s="3" t="s">
        <v>19</v>
      </c>
      <c r="C5" s="3"/>
      <c r="D5" s="3"/>
      <c r="E5" s="3"/>
      <c r="F5" s="3"/>
      <c r="G5" s="3"/>
      <c r="H5" s="7"/>
      <c r="I5" s="3"/>
    </row>
    <row r="6" spans="1:9" ht="12.75">
      <c r="A6" s="4"/>
      <c r="B6" s="8" t="s">
        <v>5</v>
      </c>
      <c r="C6" s="8"/>
      <c r="D6" s="8"/>
      <c r="E6" s="8"/>
      <c r="F6" s="3"/>
      <c r="G6" s="3"/>
      <c r="H6" s="9"/>
      <c r="I6" s="3"/>
    </row>
    <row r="7" spans="1:9" ht="12.75">
      <c r="A7" s="4"/>
      <c r="B7" s="3"/>
      <c r="C7" s="3"/>
      <c r="D7" s="3"/>
      <c r="E7" s="3"/>
      <c r="F7" s="3"/>
      <c r="G7" s="3"/>
      <c r="H7" s="9"/>
      <c r="I7" s="3"/>
    </row>
    <row r="8" spans="1:12" ht="12.75">
      <c r="A8" s="4" t="s">
        <v>6</v>
      </c>
      <c r="B8" s="3" t="s">
        <v>7</v>
      </c>
      <c r="C8" s="3"/>
      <c r="D8" s="3"/>
      <c r="E8" s="3"/>
      <c r="F8" s="3"/>
      <c r="G8" s="3"/>
      <c r="H8" s="7"/>
      <c r="I8" s="3"/>
      <c r="L8" s="35"/>
    </row>
    <row r="9" spans="1:9" ht="12.75">
      <c r="A9" s="3"/>
      <c r="B9" s="3" t="s">
        <v>5</v>
      </c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9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10</v>
      </c>
      <c r="B13" s="3"/>
      <c r="C13" s="3"/>
      <c r="D13" s="3"/>
      <c r="E13" s="3"/>
      <c r="F13" s="3"/>
      <c r="G13" s="3"/>
      <c r="H13" s="3"/>
      <c r="I13" s="3"/>
    </row>
    <row r="15" spans="1:9" ht="12.75">
      <c r="A15" s="10"/>
      <c r="B15" s="11"/>
      <c r="C15" s="11"/>
      <c r="D15" s="11"/>
      <c r="E15" s="12"/>
      <c r="F15" s="13" t="s">
        <v>11</v>
      </c>
      <c r="G15" s="13"/>
      <c r="H15" s="14"/>
      <c r="I15" s="15"/>
    </row>
    <row r="16" spans="1:9" ht="12.75">
      <c r="A16" s="16" t="s">
        <v>12</v>
      </c>
      <c r="B16" s="17"/>
      <c r="C16" s="17"/>
      <c r="D16" s="17"/>
      <c r="E16" s="17" t="s">
        <v>19</v>
      </c>
      <c r="F16" s="17"/>
      <c r="G16" s="17"/>
      <c r="H16" s="17"/>
      <c r="I16" s="18"/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41">
        <f>H3</f>
        <v>393656</v>
      </c>
      <c r="F18" s="41"/>
      <c r="G18" s="17"/>
      <c r="H18" s="17"/>
      <c r="I18" s="18"/>
    </row>
    <row r="19" spans="1:9" ht="13.5" thickBot="1">
      <c r="A19" s="16" t="s">
        <v>13</v>
      </c>
      <c r="B19" s="17"/>
      <c r="C19" s="17"/>
      <c r="D19" s="19" t="s">
        <v>14</v>
      </c>
      <c r="E19" s="40">
        <f>H5</f>
        <v>0</v>
      </c>
      <c r="F19" s="40"/>
      <c r="G19" s="20" t="s">
        <v>14</v>
      </c>
      <c r="H19" s="21" t="e">
        <f>H3/H5</f>
        <v>#DIV/0!</v>
      </c>
      <c r="I19" s="22" t="s">
        <v>3</v>
      </c>
    </row>
    <row r="20" spans="1:9" ht="13.5" thickTop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 t="s">
        <v>15</v>
      </c>
      <c r="B22" s="17"/>
      <c r="C22" s="17"/>
      <c r="D22" s="17"/>
      <c r="E22" s="17" t="s">
        <v>16</v>
      </c>
      <c r="F22" s="17"/>
      <c r="G22" s="17"/>
      <c r="H22" s="17"/>
      <c r="I22" s="18"/>
    </row>
    <row r="23" spans="1:9" ht="12.7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23" t="s">
        <v>17</v>
      </c>
      <c r="B25" s="24"/>
      <c r="C25" s="25" t="s">
        <v>14</v>
      </c>
      <c r="D25" s="24">
        <f>H8</f>
        <v>0</v>
      </c>
      <c r="E25" s="24" t="s">
        <v>18</v>
      </c>
      <c r="F25" s="26" t="e">
        <f>H19</f>
        <v>#DIV/0!</v>
      </c>
      <c r="G25" s="27" t="s">
        <v>14</v>
      </c>
      <c r="H25" s="28" t="e">
        <f>H8*H19</f>
        <v>#DIV/0!</v>
      </c>
      <c r="I25" s="29" t="s">
        <v>3</v>
      </c>
    </row>
    <row r="26" spans="4:8" ht="12.75">
      <c r="D26" s="30"/>
      <c r="E26" s="31"/>
      <c r="H26" s="32"/>
    </row>
  </sheetData>
  <sheetProtection/>
  <mergeCells count="2">
    <mergeCell ref="E18:F18"/>
    <mergeCell ref="E19:F19"/>
  </mergeCells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L28" sqref="L28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</cols>
  <sheetData>
    <row r="1" ht="18">
      <c r="A1" s="1" t="s">
        <v>20</v>
      </c>
    </row>
    <row r="2" ht="18">
      <c r="A2" s="1" t="s">
        <v>21</v>
      </c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10" ht="12.75">
      <c r="A4" s="4" t="s">
        <v>1</v>
      </c>
      <c r="B4" s="3" t="s">
        <v>2</v>
      </c>
      <c r="C4" s="3"/>
      <c r="D4" s="3"/>
      <c r="E4" s="3"/>
      <c r="F4" s="3"/>
      <c r="G4" s="3"/>
      <c r="H4" s="34">
        <v>376440</v>
      </c>
      <c r="I4" s="2" t="s">
        <v>3</v>
      </c>
      <c r="J4" s="33"/>
    </row>
    <row r="5" spans="1:9" ht="12.75">
      <c r="A5" s="4"/>
      <c r="B5" s="3"/>
      <c r="C5" s="3"/>
      <c r="D5" s="3"/>
      <c r="E5" s="3"/>
      <c r="F5" s="3"/>
      <c r="G5" s="3"/>
      <c r="H5" s="6"/>
      <c r="I5" s="3"/>
    </row>
    <row r="6" spans="1:9" ht="12.75">
      <c r="A6" s="4" t="s">
        <v>4</v>
      </c>
      <c r="B6" s="3" t="s">
        <v>19</v>
      </c>
      <c r="C6" s="3"/>
      <c r="D6" s="3"/>
      <c r="E6" s="3"/>
      <c r="F6" s="3"/>
      <c r="G6" s="3"/>
      <c r="H6" s="7"/>
      <c r="I6" s="3"/>
    </row>
    <row r="7" spans="1:9" ht="12.75">
      <c r="A7" s="4"/>
      <c r="B7" s="8" t="s">
        <v>5</v>
      </c>
      <c r="C7" s="8"/>
      <c r="D7" s="8"/>
      <c r="E7" s="8"/>
      <c r="F7" s="3"/>
      <c r="G7" s="3"/>
      <c r="H7" s="9"/>
      <c r="I7" s="3"/>
    </row>
    <row r="8" spans="1:9" ht="12.75">
      <c r="A8" s="4"/>
      <c r="B8" s="3"/>
      <c r="C8" s="3"/>
      <c r="D8" s="3"/>
      <c r="E8" s="3"/>
      <c r="F8" s="3"/>
      <c r="G8" s="3"/>
      <c r="H8" s="9"/>
      <c r="I8" s="3"/>
    </row>
    <row r="9" spans="1:9" ht="12.75">
      <c r="A9" s="4" t="s">
        <v>6</v>
      </c>
      <c r="B9" s="3" t="s">
        <v>7</v>
      </c>
      <c r="C9" s="3"/>
      <c r="D9" s="3"/>
      <c r="E9" s="3"/>
      <c r="F9" s="3"/>
      <c r="G9" s="3"/>
      <c r="H9" s="7"/>
      <c r="I9" s="3"/>
    </row>
    <row r="10" spans="1:9" ht="12.75">
      <c r="A10" s="3"/>
      <c r="B10" s="3" t="s">
        <v>5</v>
      </c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8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9</v>
      </c>
      <c r="B13" s="3"/>
      <c r="C13" s="3"/>
      <c r="D13" s="3"/>
      <c r="E13" s="3"/>
      <c r="F13" s="3"/>
      <c r="G13" s="3"/>
      <c r="H13" s="3"/>
      <c r="I13" s="3"/>
    </row>
    <row r="14" spans="1:9" ht="12.75">
      <c r="A14" s="3" t="s">
        <v>10</v>
      </c>
      <c r="B14" s="3"/>
      <c r="C14" s="3"/>
      <c r="D14" s="3"/>
      <c r="E14" s="3"/>
      <c r="F14" s="3"/>
      <c r="G14" s="3"/>
      <c r="H14" s="3"/>
      <c r="I14" s="3"/>
    </row>
    <row r="16" spans="1:9" ht="12.75">
      <c r="A16" s="10"/>
      <c r="B16" s="11"/>
      <c r="C16" s="11"/>
      <c r="D16" s="11"/>
      <c r="E16" s="12"/>
      <c r="F16" s="13" t="s">
        <v>11</v>
      </c>
      <c r="G16" s="13"/>
      <c r="H16" s="14"/>
      <c r="I16" s="15"/>
    </row>
    <row r="17" spans="1:9" ht="12.75">
      <c r="A17" s="16" t="s">
        <v>12</v>
      </c>
      <c r="B17" s="17"/>
      <c r="C17" s="17"/>
      <c r="D17" s="17"/>
      <c r="E17" s="17" t="s">
        <v>19</v>
      </c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17"/>
      <c r="F18" s="17"/>
      <c r="G18" s="17"/>
      <c r="H18" s="17"/>
      <c r="I18" s="18"/>
    </row>
    <row r="19" spans="1:9" ht="12.75">
      <c r="A19" s="16"/>
      <c r="B19" s="17"/>
      <c r="C19" s="17"/>
      <c r="D19" s="17"/>
      <c r="E19" s="41">
        <f>H4</f>
        <v>376440</v>
      </c>
      <c r="F19" s="41"/>
      <c r="G19" s="17"/>
      <c r="H19" s="17"/>
      <c r="I19" s="18"/>
    </row>
    <row r="20" spans="1:9" ht="13.5" thickBot="1">
      <c r="A20" s="16" t="s">
        <v>13</v>
      </c>
      <c r="B20" s="17"/>
      <c r="C20" s="17"/>
      <c r="D20" s="19" t="s">
        <v>14</v>
      </c>
      <c r="E20" s="40">
        <f>H6</f>
        <v>0</v>
      </c>
      <c r="F20" s="40"/>
      <c r="G20" s="20" t="s">
        <v>14</v>
      </c>
      <c r="H20" s="21" t="e">
        <f>H4/H6</f>
        <v>#DIV/0!</v>
      </c>
      <c r="I20" s="22" t="s">
        <v>3</v>
      </c>
    </row>
    <row r="21" spans="1:9" ht="13.5" thickTop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2.75">
      <c r="A23" s="16" t="s">
        <v>15</v>
      </c>
      <c r="B23" s="17"/>
      <c r="C23" s="17"/>
      <c r="D23" s="17"/>
      <c r="E23" s="17" t="s">
        <v>16</v>
      </c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2.75">
      <c r="A26" s="23" t="s">
        <v>17</v>
      </c>
      <c r="B26" s="24"/>
      <c r="C26" s="25" t="s">
        <v>14</v>
      </c>
      <c r="D26" s="24">
        <f>H9</f>
        <v>0</v>
      </c>
      <c r="E26" s="24" t="s">
        <v>18</v>
      </c>
      <c r="F26" s="26" t="e">
        <f>H20</f>
        <v>#DIV/0!</v>
      </c>
      <c r="G26" s="27" t="s">
        <v>14</v>
      </c>
      <c r="H26" s="28" t="e">
        <f>H9*H20</f>
        <v>#DIV/0!</v>
      </c>
      <c r="I26" s="29" t="s">
        <v>3</v>
      </c>
    </row>
    <row r="27" spans="4:8" ht="12.75">
      <c r="D27" s="30"/>
      <c r="E27" s="31"/>
      <c r="H27" s="32"/>
    </row>
  </sheetData>
  <sheetProtection/>
  <mergeCells count="2">
    <mergeCell ref="E19:F19"/>
    <mergeCell ref="E20:F20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H32" sqref="H32:H33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  <col min="12" max="12" width="11.28125" style="0" bestFit="1" customWidth="1"/>
  </cols>
  <sheetData>
    <row r="1" ht="18">
      <c r="A1" s="1" t="s">
        <v>27</v>
      </c>
    </row>
    <row r="2" spans="1:9" ht="12.7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0" ht="12.75">
      <c r="A3" s="4" t="s">
        <v>1</v>
      </c>
      <c r="B3" s="3" t="s">
        <v>2</v>
      </c>
      <c r="C3" s="3"/>
      <c r="D3" s="3"/>
      <c r="E3" s="3"/>
      <c r="F3" s="3"/>
      <c r="G3" s="3"/>
      <c r="H3" s="38">
        <v>568829.7879</v>
      </c>
      <c r="I3" s="2" t="s">
        <v>3</v>
      </c>
      <c r="J3" s="33"/>
    </row>
    <row r="4" spans="1:9" ht="12.75">
      <c r="A4" s="4"/>
      <c r="B4" s="3"/>
      <c r="C4" s="3"/>
      <c r="D4" s="3"/>
      <c r="E4" s="3"/>
      <c r="F4" s="3"/>
      <c r="G4" s="3"/>
      <c r="H4" s="6"/>
      <c r="I4" s="3"/>
    </row>
    <row r="5" spans="1:9" ht="12.75">
      <c r="A5" s="4" t="s">
        <v>4</v>
      </c>
      <c r="B5" s="3" t="s">
        <v>19</v>
      </c>
      <c r="C5" s="3"/>
      <c r="D5" s="3"/>
      <c r="E5" s="3"/>
      <c r="F5" s="3"/>
      <c r="G5" s="3"/>
      <c r="H5" s="7"/>
      <c r="I5" s="3"/>
    </row>
    <row r="6" spans="1:9" ht="12.75">
      <c r="A6" s="4"/>
      <c r="B6" s="8" t="s">
        <v>23</v>
      </c>
      <c r="C6" s="8"/>
      <c r="D6" s="8"/>
      <c r="E6" s="8"/>
      <c r="F6" s="3"/>
      <c r="G6" s="3"/>
      <c r="H6" s="9"/>
      <c r="I6" s="3"/>
    </row>
    <row r="7" spans="1:9" ht="12.75">
      <c r="A7" s="4"/>
      <c r="B7" s="3"/>
      <c r="C7" s="3"/>
      <c r="D7" s="3"/>
      <c r="E7" s="3"/>
      <c r="F7" s="3"/>
      <c r="G7" s="3"/>
      <c r="H7" s="9"/>
      <c r="I7" s="3"/>
    </row>
    <row r="8" spans="1:12" ht="12.75">
      <c r="A8" s="4" t="s">
        <v>6</v>
      </c>
      <c r="B8" s="3" t="s">
        <v>7</v>
      </c>
      <c r="C8" s="3"/>
      <c r="D8" s="3"/>
      <c r="E8" s="3"/>
      <c r="F8" s="3"/>
      <c r="G8" s="3"/>
      <c r="H8" s="7"/>
      <c r="I8" s="3"/>
      <c r="L8" s="36"/>
    </row>
    <row r="9" spans="1:9" ht="12.75">
      <c r="A9" s="3"/>
      <c r="B9" s="3" t="s">
        <v>24</v>
      </c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25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10</v>
      </c>
      <c r="B13" s="3"/>
      <c r="C13" s="3"/>
      <c r="D13" s="3"/>
      <c r="E13" s="3"/>
      <c r="F13" s="3"/>
      <c r="G13" s="3"/>
      <c r="H13" s="3"/>
      <c r="I13" s="3"/>
    </row>
    <row r="15" spans="1:9" ht="12.75">
      <c r="A15" s="10"/>
      <c r="B15" s="11"/>
      <c r="C15" s="11"/>
      <c r="D15" s="11"/>
      <c r="E15" s="12"/>
      <c r="F15" s="13" t="s">
        <v>11</v>
      </c>
      <c r="G15" s="13"/>
      <c r="H15" s="14"/>
      <c r="I15" s="15"/>
    </row>
    <row r="16" spans="1:9" ht="12.75">
      <c r="A16" s="16" t="s">
        <v>12</v>
      </c>
      <c r="B16" s="17"/>
      <c r="C16" s="17"/>
      <c r="D16" s="17"/>
      <c r="E16" s="17" t="s">
        <v>19</v>
      </c>
      <c r="F16" s="17"/>
      <c r="G16" s="17"/>
      <c r="H16" s="17"/>
      <c r="I16" s="18"/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39">
        <f>H3</f>
        <v>568829.7879</v>
      </c>
      <c r="F18" s="39"/>
      <c r="G18" s="17"/>
      <c r="H18" s="17"/>
      <c r="I18" s="18"/>
    </row>
    <row r="19" spans="1:9" ht="13.5" thickBot="1">
      <c r="A19" s="16" t="s">
        <v>13</v>
      </c>
      <c r="B19" s="17"/>
      <c r="C19" s="17"/>
      <c r="D19" s="19" t="s">
        <v>14</v>
      </c>
      <c r="E19" s="40">
        <f>H5</f>
        <v>0</v>
      </c>
      <c r="F19" s="40"/>
      <c r="G19" s="20" t="s">
        <v>14</v>
      </c>
      <c r="H19" s="21" t="e">
        <f>H3/H5</f>
        <v>#DIV/0!</v>
      </c>
      <c r="I19" s="22" t="s">
        <v>3</v>
      </c>
    </row>
    <row r="20" spans="1:9" ht="13.5" thickTop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 t="s">
        <v>15</v>
      </c>
      <c r="B22" s="17"/>
      <c r="C22" s="17"/>
      <c r="D22" s="17"/>
      <c r="E22" s="17" t="s">
        <v>16</v>
      </c>
      <c r="F22" s="17"/>
      <c r="G22" s="17"/>
      <c r="H22" s="17"/>
      <c r="I22" s="18"/>
    </row>
    <row r="23" spans="1:9" ht="12.7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23" t="s">
        <v>17</v>
      </c>
      <c r="B25" s="24"/>
      <c r="C25" s="25" t="s">
        <v>14</v>
      </c>
      <c r="D25" s="24">
        <f>H8</f>
        <v>0</v>
      </c>
      <c r="E25" s="24" t="s">
        <v>18</v>
      </c>
      <c r="F25" s="26" t="e">
        <f>H19</f>
        <v>#DIV/0!</v>
      </c>
      <c r="G25" s="27" t="s">
        <v>14</v>
      </c>
      <c r="H25" s="28" t="e">
        <f>H8*H19</f>
        <v>#DIV/0!</v>
      </c>
      <c r="I25" s="29" t="s">
        <v>3</v>
      </c>
    </row>
    <row r="26" spans="4:8" ht="12.75">
      <c r="D26" s="30"/>
      <c r="E26" s="31"/>
      <c r="H26" s="32"/>
    </row>
  </sheetData>
  <sheetProtection/>
  <mergeCells count="2">
    <mergeCell ref="E18:F18"/>
    <mergeCell ref="E19:F19"/>
  </mergeCells>
  <printOptions/>
  <pageMargins left="0.7" right="0.7" top="0.75" bottom="0.75" header="0.3" footer="0.3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L5" sqref="L5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</cols>
  <sheetData>
    <row r="1" ht="18">
      <c r="A1" s="1" t="s">
        <v>20</v>
      </c>
    </row>
    <row r="2" ht="18">
      <c r="A2" s="1" t="s">
        <v>21</v>
      </c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10" ht="12.75">
      <c r="A4" s="4" t="s">
        <v>1</v>
      </c>
      <c r="B4" s="3" t="s">
        <v>2</v>
      </c>
      <c r="C4" s="3"/>
      <c r="D4" s="3"/>
      <c r="E4" s="3"/>
      <c r="F4" s="3"/>
      <c r="G4" s="3"/>
      <c r="H4" s="34">
        <v>365100</v>
      </c>
      <c r="I4" s="2" t="s">
        <v>3</v>
      </c>
      <c r="J4" s="33"/>
    </row>
    <row r="5" spans="1:9" ht="12.75">
      <c r="A5" s="4"/>
      <c r="B5" s="3"/>
      <c r="C5" s="3"/>
      <c r="D5" s="3"/>
      <c r="E5" s="3"/>
      <c r="F5" s="3"/>
      <c r="G5" s="3"/>
      <c r="H5" s="6"/>
      <c r="I5" s="3"/>
    </row>
    <row r="6" spans="1:9" ht="12.75">
      <c r="A6" s="4" t="s">
        <v>4</v>
      </c>
      <c r="B6" s="3" t="s">
        <v>19</v>
      </c>
      <c r="C6" s="3"/>
      <c r="D6" s="3"/>
      <c r="E6" s="3"/>
      <c r="F6" s="3"/>
      <c r="G6" s="3"/>
      <c r="H6" s="7"/>
      <c r="I6" s="3"/>
    </row>
    <row r="7" spans="1:9" ht="12.75">
      <c r="A7" s="4"/>
      <c r="B7" s="8" t="s">
        <v>5</v>
      </c>
      <c r="C7" s="8"/>
      <c r="D7" s="8"/>
      <c r="E7" s="8"/>
      <c r="F7" s="3"/>
      <c r="G7" s="3"/>
      <c r="H7" s="9"/>
      <c r="I7" s="3"/>
    </row>
    <row r="8" spans="1:9" ht="12.75">
      <c r="A8" s="4"/>
      <c r="B8" s="3"/>
      <c r="C8" s="3"/>
      <c r="D8" s="3"/>
      <c r="E8" s="3"/>
      <c r="F8" s="3"/>
      <c r="G8" s="3"/>
      <c r="H8" s="9"/>
      <c r="I8" s="3"/>
    </row>
    <row r="9" spans="1:9" ht="12.75">
      <c r="A9" s="4" t="s">
        <v>6</v>
      </c>
      <c r="B9" s="3" t="s">
        <v>7</v>
      </c>
      <c r="C9" s="3"/>
      <c r="D9" s="3"/>
      <c r="E9" s="3"/>
      <c r="F9" s="3"/>
      <c r="G9" s="3"/>
      <c r="H9" s="7"/>
      <c r="I9" s="3"/>
    </row>
    <row r="10" spans="1:9" ht="12.75">
      <c r="A10" s="3"/>
      <c r="B10" s="3" t="s">
        <v>5</v>
      </c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8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9</v>
      </c>
      <c r="B13" s="3"/>
      <c r="C13" s="3"/>
      <c r="D13" s="3"/>
      <c r="E13" s="3"/>
      <c r="F13" s="3"/>
      <c r="G13" s="3"/>
      <c r="H13" s="3"/>
      <c r="I13" s="3"/>
    </row>
    <row r="14" spans="1:9" ht="12.75">
      <c r="A14" s="3" t="s">
        <v>10</v>
      </c>
      <c r="B14" s="3"/>
      <c r="C14" s="3"/>
      <c r="D14" s="3"/>
      <c r="E14" s="3"/>
      <c r="F14" s="3"/>
      <c r="G14" s="3"/>
      <c r="H14" s="3"/>
      <c r="I14" s="3"/>
    </row>
    <row r="16" spans="1:9" ht="12.75">
      <c r="A16" s="10"/>
      <c r="B16" s="11"/>
      <c r="C16" s="11"/>
      <c r="D16" s="11"/>
      <c r="E16" s="12"/>
      <c r="F16" s="13" t="s">
        <v>11</v>
      </c>
      <c r="G16" s="13"/>
      <c r="H16" s="14"/>
      <c r="I16" s="15"/>
    </row>
    <row r="17" spans="1:9" ht="12.75">
      <c r="A17" s="16" t="s">
        <v>12</v>
      </c>
      <c r="B17" s="17"/>
      <c r="C17" s="17"/>
      <c r="D17" s="17"/>
      <c r="E17" s="17" t="s">
        <v>19</v>
      </c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17"/>
      <c r="F18" s="17"/>
      <c r="G18" s="17"/>
      <c r="H18" s="17"/>
      <c r="I18" s="18"/>
    </row>
    <row r="19" spans="1:9" ht="12.75">
      <c r="A19" s="16"/>
      <c r="B19" s="17"/>
      <c r="C19" s="17"/>
      <c r="D19" s="17"/>
      <c r="E19" s="41">
        <f>H4</f>
        <v>365100</v>
      </c>
      <c r="F19" s="41"/>
      <c r="G19" s="17"/>
      <c r="H19" s="17"/>
      <c r="I19" s="18"/>
    </row>
    <row r="20" spans="1:9" ht="13.5" thickBot="1">
      <c r="A20" s="16" t="s">
        <v>13</v>
      </c>
      <c r="B20" s="17"/>
      <c r="C20" s="17"/>
      <c r="D20" s="19" t="s">
        <v>14</v>
      </c>
      <c r="E20" s="40">
        <f>H6</f>
        <v>0</v>
      </c>
      <c r="F20" s="40"/>
      <c r="G20" s="20" t="s">
        <v>14</v>
      </c>
      <c r="H20" s="21" t="e">
        <f>H4/H6</f>
        <v>#DIV/0!</v>
      </c>
      <c r="I20" s="22" t="s">
        <v>3</v>
      </c>
    </row>
    <row r="21" spans="1:9" ht="13.5" thickTop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2.75">
      <c r="A23" s="16" t="s">
        <v>15</v>
      </c>
      <c r="B23" s="17"/>
      <c r="C23" s="17"/>
      <c r="D23" s="17"/>
      <c r="E23" s="17" t="s">
        <v>16</v>
      </c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2.75">
      <c r="A26" s="23" t="s">
        <v>17</v>
      </c>
      <c r="B26" s="24"/>
      <c r="C26" s="25" t="s">
        <v>14</v>
      </c>
      <c r="D26" s="24">
        <f>H9</f>
        <v>0</v>
      </c>
      <c r="E26" s="24" t="s">
        <v>18</v>
      </c>
      <c r="F26" s="26" t="e">
        <f>H20</f>
        <v>#DIV/0!</v>
      </c>
      <c r="G26" s="27" t="s">
        <v>14</v>
      </c>
      <c r="H26" s="28" t="e">
        <f>H9*H20</f>
        <v>#DIV/0!</v>
      </c>
      <c r="I26" s="29" t="s">
        <v>3</v>
      </c>
    </row>
    <row r="27" spans="4:8" ht="12.75">
      <c r="D27" s="30"/>
      <c r="E27" s="31"/>
      <c r="H27" s="32"/>
    </row>
  </sheetData>
  <sheetProtection/>
  <mergeCells count="2">
    <mergeCell ref="E19:F19"/>
    <mergeCell ref="E20:F20"/>
  </mergeCells>
  <printOptions/>
  <pageMargins left="0.75" right="0.75" top="1" bottom="1" header="0.5" footer="0.5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J8" sqref="J8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</cols>
  <sheetData>
    <row r="1" ht="18">
      <c r="A1" s="1" t="s">
        <v>20</v>
      </c>
    </row>
    <row r="2" ht="18">
      <c r="A2" s="1" t="s">
        <v>21</v>
      </c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10" ht="12.75">
      <c r="A4" s="4" t="s">
        <v>1</v>
      </c>
      <c r="B4" s="3" t="s">
        <v>2</v>
      </c>
      <c r="C4" s="3"/>
      <c r="D4" s="3"/>
      <c r="E4" s="3"/>
      <c r="F4" s="3"/>
      <c r="G4" s="3"/>
      <c r="H4" s="34">
        <v>352890</v>
      </c>
      <c r="I4" s="2" t="s">
        <v>3</v>
      </c>
      <c r="J4" s="33"/>
    </row>
    <row r="5" spans="1:9" ht="12.75">
      <c r="A5" s="4"/>
      <c r="B5" s="3"/>
      <c r="C5" s="3"/>
      <c r="D5" s="3"/>
      <c r="E5" s="3"/>
      <c r="F5" s="3"/>
      <c r="G5" s="3"/>
      <c r="H5" s="6"/>
      <c r="I5" s="3"/>
    </row>
    <row r="6" spans="1:9" ht="12.75">
      <c r="A6" s="4" t="s">
        <v>4</v>
      </c>
      <c r="B6" s="3" t="s">
        <v>19</v>
      </c>
      <c r="C6" s="3"/>
      <c r="D6" s="3"/>
      <c r="E6" s="3"/>
      <c r="F6" s="3"/>
      <c r="G6" s="3"/>
      <c r="H6" s="7"/>
      <c r="I6" s="3"/>
    </row>
    <row r="7" spans="1:9" ht="12.75">
      <c r="A7" s="4"/>
      <c r="B7" s="8" t="s">
        <v>5</v>
      </c>
      <c r="C7" s="8"/>
      <c r="D7" s="8"/>
      <c r="E7" s="8"/>
      <c r="F7" s="3"/>
      <c r="G7" s="3"/>
      <c r="H7" s="9"/>
      <c r="I7" s="3"/>
    </row>
    <row r="8" spans="1:9" ht="12.75">
      <c r="A8" s="4"/>
      <c r="B8" s="3"/>
      <c r="C8" s="3"/>
      <c r="D8" s="3"/>
      <c r="E8" s="3"/>
      <c r="F8" s="3"/>
      <c r="G8" s="3"/>
      <c r="H8" s="9"/>
      <c r="I8" s="3"/>
    </row>
    <row r="9" spans="1:9" ht="12.75">
      <c r="A9" s="4" t="s">
        <v>6</v>
      </c>
      <c r="B9" s="3" t="s">
        <v>7</v>
      </c>
      <c r="C9" s="3"/>
      <c r="D9" s="3"/>
      <c r="E9" s="3"/>
      <c r="F9" s="3"/>
      <c r="G9" s="3"/>
      <c r="H9" s="7"/>
      <c r="I9" s="3"/>
    </row>
    <row r="10" spans="1:9" ht="12.75">
      <c r="A10" s="3"/>
      <c r="B10" s="3" t="s">
        <v>5</v>
      </c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8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9</v>
      </c>
      <c r="B13" s="3"/>
      <c r="C13" s="3"/>
      <c r="D13" s="3"/>
      <c r="E13" s="3"/>
      <c r="F13" s="3"/>
      <c r="G13" s="3"/>
      <c r="H13" s="3"/>
      <c r="I13" s="3"/>
    </row>
    <row r="14" spans="1:9" ht="12.75">
      <c r="A14" s="3" t="s">
        <v>10</v>
      </c>
      <c r="B14" s="3"/>
      <c r="C14" s="3"/>
      <c r="D14" s="3"/>
      <c r="E14" s="3"/>
      <c r="F14" s="3"/>
      <c r="G14" s="3"/>
      <c r="H14" s="3"/>
      <c r="I14" s="3"/>
    </row>
    <row r="16" spans="1:9" ht="12.75">
      <c r="A16" s="10"/>
      <c r="B16" s="11"/>
      <c r="C16" s="11"/>
      <c r="D16" s="11"/>
      <c r="E16" s="12"/>
      <c r="F16" s="13" t="s">
        <v>11</v>
      </c>
      <c r="G16" s="13"/>
      <c r="H16" s="14"/>
      <c r="I16" s="15"/>
    </row>
    <row r="17" spans="1:9" ht="12.75">
      <c r="A17" s="16" t="s">
        <v>12</v>
      </c>
      <c r="B17" s="17"/>
      <c r="C17" s="17"/>
      <c r="D17" s="17"/>
      <c r="E17" s="17" t="s">
        <v>19</v>
      </c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17"/>
      <c r="F18" s="17"/>
      <c r="G18" s="17"/>
      <c r="H18" s="17"/>
      <c r="I18" s="18"/>
    </row>
    <row r="19" spans="1:9" ht="12.75">
      <c r="A19" s="16"/>
      <c r="B19" s="17"/>
      <c r="C19" s="17"/>
      <c r="D19" s="17"/>
      <c r="E19" s="41">
        <f>H4</f>
        <v>352890</v>
      </c>
      <c r="F19" s="41"/>
      <c r="G19" s="17"/>
      <c r="H19" s="17"/>
      <c r="I19" s="18"/>
    </row>
    <row r="20" spans="1:9" ht="13.5" thickBot="1">
      <c r="A20" s="16" t="s">
        <v>13</v>
      </c>
      <c r="B20" s="17"/>
      <c r="C20" s="17"/>
      <c r="D20" s="19" t="s">
        <v>14</v>
      </c>
      <c r="E20" s="40">
        <f>H6</f>
        <v>0</v>
      </c>
      <c r="F20" s="40"/>
      <c r="G20" s="20" t="s">
        <v>14</v>
      </c>
      <c r="H20" s="21" t="e">
        <f>H4/H6</f>
        <v>#DIV/0!</v>
      </c>
      <c r="I20" s="22" t="s">
        <v>3</v>
      </c>
    </row>
    <row r="21" spans="1:9" ht="13.5" thickTop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2.75">
      <c r="A23" s="16" t="s">
        <v>15</v>
      </c>
      <c r="B23" s="17"/>
      <c r="C23" s="17"/>
      <c r="D23" s="17"/>
      <c r="E23" s="17" t="s">
        <v>16</v>
      </c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2.75">
      <c r="A26" s="23" t="s">
        <v>17</v>
      </c>
      <c r="B26" s="24"/>
      <c r="C26" s="25" t="s">
        <v>14</v>
      </c>
      <c r="D26" s="24">
        <f>H9</f>
        <v>0</v>
      </c>
      <c r="E26" s="24" t="s">
        <v>18</v>
      </c>
      <c r="F26" s="26" t="e">
        <f>H20</f>
        <v>#DIV/0!</v>
      </c>
      <c r="G26" s="27" t="s">
        <v>14</v>
      </c>
      <c r="H26" s="28" t="e">
        <f>H9*H20</f>
        <v>#DIV/0!</v>
      </c>
      <c r="I26" s="29" t="s">
        <v>3</v>
      </c>
    </row>
    <row r="27" spans="4:8" ht="12.75">
      <c r="D27" s="30"/>
      <c r="E27" s="31"/>
      <c r="H27" s="32"/>
    </row>
  </sheetData>
  <sheetProtection/>
  <mergeCells count="2">
    <mergeCell ref="E19:F19"/>
    <mergeCell ref="E20:F20"/>
  </mergeCells>
  <printOptions/>
  <pageMargins left="0.75" right="0.75" top="1" bottom="1" header="0.5" footer="0.5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J4" sqref="J4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</cols>
  <sheetData>
    <row r="1" ht="18">
      <c r="A1" s="1" t="s">
        <v>20</v>
      </c>
    </row>
    <row r="2" ht="18">
      <c r="A2" s="1" t="s">
        <v>21</v>
      </c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4" t="s">
        <v>1</v>
      </c>
      <c r="B4" s="3" t="s">
        <v>2</v>
      </c>
      <c r="C4" s="3"/>
      <c r="D4" s="3"/>
      <c r="E4" s="3"/>
      <c r="F4" s="3"/>
      <c r="G4" s="3"/>
      <c r="H4" s="5">
        <v>337676</v>
      </c>
      <c r="I4" s="2" t="s">
        <v>3</v>
      </c>
    </row>
    <row r="5" spans="1:9" ht="12.75">
      <c r="A5" s="4"/>
      <c r="B5" s="3"/>
      <c r="C5" s="3"/>
      <c r="D5" s="3"/>
      <c r="E5" s="3"/>
      <c r="F5" s="3"/>
      <c r="G5" s="3"/>
      <c r="H5" s="6"/>
      <c r="I5" s="3"/>
    </row>
    <row r="6" spans="1:9" ht="12.75">
      <c r="A6" s="4" t="s">
        <v>4</v>
      </c>
      <c r="B6" s="3" t="s">
        <v>19</v>
      </c>
      <c r="C6" s="3"/>
      <c r="D6" s="3"/>
      <c r="E6" s="3"/>
      <c r="F6" s="3"/>
      <c r="G6" s="3"/>
      <c r="H6" s="7"/>
      <c r="I6" s="3"/>
    </row>
    <row r="7" spans="1:9" ht="12.75">
      <c r="A7" s="4"/>
      <c r="B7" s="8" t="s">
        <v>5</v>
      </c>
      <c r="C7" s="8"/>
      <c r="D7" s="8"/>
      <c r="E7" s="8"/>
      <c r="F7" s="3"/>
      <c r="G7" s="3"/>
      <c r="H7" s="9"/>
      <c r="I7" s="3"/>
    </row>
    <row r="8" spans="1:9" ht="12.75">
      <c r="A8" s="4"/>
      <c r="B8" s="3"/>
      <c r="C8" s="3"/>
      <c r="D8" s="3"/>
      <c r="E8" s="3"/>
      <c r="F8" s="3"/>
      <c r="G8" s="3"/>
      <c r="H8" s="9"/>
      <c r="I8" s="3"/>
    </row>
    <row r="9" spans="1:9" ht="12.75">
      <c r="A9" s="4" t="s">
        <v>6</v>
      </c>
      <c r="B9" s="3" t="s">
        <v>7</v>
      </c>
      <c r="C9" s="3"/>
      <c r="D9" s="3"/>
      <c r="E9" s="3"/>
      <c r="F9" s="3"/>
      <c r="G9" s="3"/>
      <c r="H9" s="7"/>
      <c r="I9" s="3"/>
    </row>
    <row r="10" spans="1:9" ht="12.75">
      <c r="A10" s="3"/>
      <c r="B10" s="3" t="s">
        <v>5</v>
      </c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8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9</v>
      </c>
      <c r="B13" s="3"/>
      <c r="C13" s="3"/>
      <c r="D13" s="3"/>
      <c r="E13" s="3"/>
      <c r="F13" s="3"/>
      <c r="G13" s="3"/>
      <c r="H13" s="3"/>
      <c r="I13" s="3"/>
    </row>
    <row r="14" spans="1:9" ht="12.75">
      <c r="A14" s="3" t="s">
        <v>10</v>
      </c>
      <c r="B14" s="3"/>
      <c r="C14" s="3"/>
      <c r="D14" s="3"/>
      <c r="E14" s="3"/>
      <c r="F14" s="3"/>
      <c r="G14" s="3"/>
      <c r="H14" s="3"/>
      <c r="I14" s="3"/>
    </row>
    <row r="16" spans="1:9" ht="12.75">
      <c r="A16" s="10"/>
      <c r="B16" s="11"/>
      <c r="C16" s="11"/>
      <c r="D16" s="11"/>
      <c r="E16" s="12"/>
      <c r="F16" s="13" t="s">
        <v>11</v>
      </c>
      <c r="G16" s="13"/>
      <c r="H16" s="14"/>
      <c r="I16" s="15"/>
    </row>
    <row r="17" spans="1:9" ht="12.75">
      <c r="A17" s="16" t="s">
        <v>12</v>
      </c>
      <c r="B17" s="17"/>
      <c r="C17" s="17"/>
      <c r="D17" s="17"/>
      <c r="E17" s="17" t="s">
        <v>19</v>
      </c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17"/>
      <c r="F18" s="17"/>
      <c r="G18" s="17"/>
      <c r="H18" s="17"/>
      <c r="I18" s="18"/>
    </row>
    <row r="19" spans="1:9" ht="12.75">
      <c r="A19" s="16"/>
      <c r="B19" s="17"/>
      <c r="C19" s="17"/>
      <c r="D19" s="17"/>
      <c r="E19" s="41">
        <f>H4</f>
        <v>337676</v>
      </c>
      <c r="F19" s="41"/>
      <c r="G19" s="17"/>
      <c r="H19" s="17"/>
      <c r="I19" s="18"/>
    </row>
    <row r="20" spans="1:9" ht="13.5" thickBot="1">
      <c r="A20" s="16" t="s">
        <v>13</v>
      </c>
      <c r="B20" s="17"/>
      <c r="C20" s="17"/>
      <c r="D20" s="19" t="s">
        <v>14</v>
      </c>
      <c r="E20" s="40">
        <f>H6</f>
        <v>0</v>
      </c>
      <c r="F20" s="40"/>
      <c r="G20" s="20" t="s">
        <v>14</v>
      </c>
      <c r="H20" s="21" t="e">
        <f>H4/H6</f>
        <v>#DIV/0!</v>
      </c>
      <c r="I20" s="22" t="s">
        <v>3</v>
      </c>
    </row>
    <row r="21" spans="1:9" ht="13.5" thickTop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2.75">
      <c r="A23" s="16" t="s">
        <v>15</v>
      </c>
      <c r="B23" s="17"/>
      <c r="C23" s="17"/>
      <c r="D23" s="17"/>
      <c r="E23" s="17" t="s">
        <v>16</v>
      </c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2.75">
      <c r="A26" s="23" t="s">
        <v>17</v>
      </c>
      <c r="B26" s="24"/>
      <c r="C26" s="25" t="s">
        <v>14</v>
      </c>
      <c r="D26" s="24">
        <f>H9</f>
        <v>0</v>
      </c>
      <c r="E26" s="24" t="s">
        <v>18</v>
      </c>
      <c r="F26" s="26" t="e">
        <f>H20</f>
        <v>#DIV/0!</v>
      </c>
      <c r="G26" s="27" t="s">
        <v>14</v>
      </c>
      <c r="H26" s="28" t="e">
        <f>H9*H20</f>
        <v>#DIV/0!</v>
      </c>
      <c r="I26" s="29" t="s">
        <v>3</v>
      </c>
    </row>
    <row r="27" spans="4:8" ht="12.75">
      <c r="D27" s="30"/>
      <c r="E27" s="31"/>
      <c r="H27" s="32"/>
    </row>
  </sheetData>
  <sheetProtection/>
  <mergeCells count="2">
    <mergeCell ref="E19:F19"/>
    <mergeCell ref="E20:F20"/>
  </mergeCells>
  <printOptions/>
  <pageMargins left="0.75" right="0.75" top="1" bottom="1" header="0.5" footer="0.5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24" sqref="H24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</cols>
  <sheetData>
    <row r="1" ht="18">
      <c r="A1" s="1" t="s">
        <v>20</v>
      </c>
    </row>
    <row r="2" ht="18">
      <c r="A2" s="1" t="s">
        <v>21</v>
      </c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4" t="s">
        <v>1</v>
      </c>
      <c r="B4" s="3" t="s">
        <v>2</v>
      </c>
      <c r="C4" s="3"/>
      <c r="D4" s="3"/>
      <c r="E4" s="3"/>
      <c r="F4" s="3"/>
      <c r="G4" s="3"/>
      <c r="H4" s="5">
        <v>319600</v>
      </c>
      <c r="I4" s="2" t="s">
        <v>3</v>
      </c>
    </row>
    <row r="5" spans="1:9" ht="12.75">
      <c r="A5" s="4"/>
      <c r="B5" s="3"/>
      <c r="C5" s="3"/>
      <c r="D5" s="3"/>
      <c r="E5" s="3"/>
      <c r="F5" s="3"/>
      <c r="G5" s="3"/>
      <c r="H5" s="6"/>
      <c r="I5" s="3"/>
    </row>
    <row r="6" spans="1:9" ht="12.75">
      <c r="A6" s="4" t="s">
        <v>4</v>
      </c>
      <c r="B6" s="3" t="s">
        <v>19</v>
      </c>
      <c r="C6" s="3"/>
      <c r="D6" s="3"/>
      <c r="E6" s="3"/>
      <c r="F6" s="3"/>
      <c r="G6" s="3"/>
      <c r="H6" s="7"/>
      <c r="I6" s="3"/>
    </row>
    <row r="7" spans="1:9" ht="12.75">
      <c r="A7" s="4"/>
      <c r="B7" s="8" t="s">
        <v>5</v>
      </c>
      <c r="C7" s="8"/>
      <c r="D7" s="8"/>
      <c r="E7" s="8"/>
      <c r="F7" s="3"/>
      <c r="G7" s="3"/>
      <c r="H7" s="9"/>
      <c r="I7" s="3"/>
    </row>
    <row r="8" spans="1:9" ht="12.75">
      <c r="A8" s="4"/>
      <c r="B8" s="3"/>
      <c r="C8" s="3"/>
      <c r="D8" s="3"/>
      <c r="E8" s="3"/>
      <c r="F8" s="3"/>
      <c r="G8" s="3"/>
      <c r="H8" s="9"/>
      <c r="I8" s="3"/>
    </row>
    <row r="9" spans="1:9" ht="12.75">
      <c r="A9" s="4" t="s">
        <v>6</v>
      </c>
      <c r="B9" s="3" t="s">
        <v>7</v>
      </c>
      <c r="C9" s="3"/>
      <c r="D9" s="3"/>
      <c r="E9" s="3"/>
      <c r="F9" s="3"/>
      <c r="G9" s="3"/>
      <c r="H9" s="7"/>
      <c r="I9" s="3"/>
    </row>
    <row r="10" spans="1:9" ht="12.75">
      <c r="A10" s="3"/>
      <c r="B10" s="3" t="s">
        <v>5</v>
      </c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8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9</v>
      </c>
      <c r="B13" s="3"/>
      <c r="C13" s="3"/>
      <c r="D13" s="3"/>
      <c r="E13" s="3"/>
      <c r="F13" s="3"/>
      <c r="G13" s="3"/>
      <c r="H13" s="3"/>
      <c r="I13" s="3"/>
    </row>
    <row r="14" spans="1:9" ht="12.75">
      <c r="A14" s="3" t="s">
        <v>10</v>
      </c>
      <c r="B14" s="3"/>
      <c r="C14" s="3"/>
      <c r="D14" s="3"/>
      <c r="E14" s="3"/>
      <c r="F14" s="3"/>
      <c r="G14" s="3"/>
      <c r="H14" s="3"/>
      <c r="I14" s="3"/>
    </row>
    <row r="16" spans="1:9" ht="12.75">
      <c r="A16" s="10"/>
      <c r="B16" s="11"/>
      <c r="C16" s="11"/>
      <c r="D16" s="11"/>
      <c r="E16" s="12"/>
      <c r="F16" s="13" t="s">
        <v>11</v>
      </c>
      <c r="G16" s="13"/>
      <c r="H16" s="14"/>
      <c r="I16" s="15"/>
    </row>
    <row r="17" spans="1:9" ht="12.75">
      <c r="A17" s="16" t="s">
        <v>12</v>
      </c>
      <c r="B17" s="17"/>
      <c r="C17" s="17"/>
      <c r="D17" s="17"/>
      <c r="E17" s="17" t="s">
        <v>19</v>
      </c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17"/>
      <c r="F18" s="17"/>
      <c r="G18" s="17"/>
      <c r="H18" s="17"/>
      <c r="I18" s="18"/>
    </row>
    <row r="19" spans="1:9" ht="12.75">
      <c r="A19" s="16"/>
      <c r="B19" s="17"/>
      <c r="C19" s="17"/>
      <c r="D19" s="17"/>
      <c r="E19" s="41">
        <f>H4</f>
        <v>319600</v>
      </c>
      <c r="F19" s="41"/>
      <c r="G19" s="17"/>
      <c r="H19" s="17"/>
      <c r="I19" s="18"/>
    </row>
    <row r="20" spans="1:9" ht="13.5" thickBot="1">
      <c r="A20" s="16" t="s">
        <v>13</v>
      </c>
      <c r="B20" s="17"/>
      <c r="C20" s="17"/>
      <c r="D20" s="19" t="s">
        <v>14</v>
      </c>
      <c r="E20" s="40">
        <f>H6</f>
        <v>0</v>
      </c>
      <c r="F20" s="40"/>
      <c r="G20" s="20" t="s">
        <v>14</v>
      </c>
      <c r="H20" s="21" t="e">
        <f>H4/H6</f>
        <v>#DIV/0!</v>
      </c>
      <c r="I20" s="22" t="s">
        <v>3</v>
      </c>
    </row>
    <row r="21" spans="1:9" ht="13.5" thickTop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2.75">
      <c r="A23" s="16" t="s">
        <v>15</v>
      </c>
      <c r="B23" s="17"/>
      <c r="C23" s="17"/>
      <c r="D23" s="17"/>
      <c r="E23" s="17" t="s">
        <v>16</v>
      </c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2.75">
      <c r="A26" s="23" t="s">
        <v>17</v>
      </c>
      <c r="B26" s="24"/>
      <c r="C26" s="25" t="s">
        <v>14</v>
      </c>
      <c r="D26" s="24">
        <f>H9</f>
        <v>0</v>
      </c>
      <c r="E26" s="24" t="s">
        <v>18</v>
      </c>
      <c r="F26" s="26" t="e">
        <f>H20</f>
        <v>#DIV/0!</v>
      </c>
      <c r="G26" s="27" t="s">
        <v>14</v>
      </c>
      <c r="H26" s="28" t="e">
        <f>H9*H20</f>
        <v>#DIV/0!</v>
      </c>
      <c r="I26" s="29" t="s">
        <v>3</v>
      </c>
    </row>
    <row r="27" spans="4:8" ht="12.75">
      <c r="D27" s="30"/>
      <c r="E27" s="31"/>
      <c r="H27" s="32"/>
    </row>
  </sheetData>
  <sheetProtection/>
  <mergeCells count="2">
    <mergeCell ref="E19:F19"/>
    <mergeCell ref="E20:F20"/>
  </mergeCells>
  <printOptions/>
  <pageMargins left="0.75" right="0.75" top="1" bottom="1" header="0.5" footer="0.5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31" sqref="C31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5" width="9.421875" style="0" customWidth="1"/>
    <col min="6" max="6" width="13.421875" style="0" customWidth="1"/>
    <col min="7" max="7" width="4.00390625" style="0" customWidth="1"/>
    <col min="8" max="8" width="13.57421875" style="0" customWidth="1"/>
    <col min="9" max="9" width="4.421875" style="0" customWidth="1"/>
  </cols>
  <sheetData>
    <row r="1" ht="18">
      <c r="A1" s="1" t="s">
        <v>20</v>
      </c>
    </row>
    <row r="2" ht="18">
      <c r="A2" s="1" t="s">
        <v>21</v>
      </c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4" t="s">
        <v>1</v>
      </c>
      <c r="B4" s="3" t="s">
        <v>2</v>
      </c>
      <c r="C4" s="3"/>
      <c r="D4" s="3"/>
      <c r="E4" s="3"/>
      <c r="F4" s="3"/>
      <c r="G4" s="3"/>
      <c r="H4" s="5">
        <v>314300</v>
      </c>
      <c r="I4" s="2" t="s">
        <v>3</v>
      </c>
    </row>
    <row r="5" spans="1:9" ht="12.75">
      <c r="A5" s="4"/>
      <c r="B5" s="3"/>
      <c r="C5" s="3"/>
      <c r="D5" s="3"/>
      <c r="E5" s="3"/>
      <c r="F5" s="3"/>
      <c r="G5" s="3"/>
      <c r="H5" s="6"/>
      <c r="I5" s="3"/>
    </row>
    <row r="6" spans="1:9" ht="12.75">
      <c r="A6" s="4" t="s">
        <v>4</v>
      </c>
      <c r="B6" s="3" t="s">
        <v>19</v>
      </c>
      <c r="C6" s="3"/>
      <c r="D6" s="3"/>
      <c r="E6" s="3"/>
      <c r="F6" s="3"/>
      <c r="G6" s="3"/>
      <c r="H6" s="7"/>
      <c r="I6" s="3"/>
    </row>
    <row r="7" spans="1:9" ht="12.75">
      <c r="A7" s="4"/>
      <c r="B7" s="8" t="s">
        <v>5</v>
      </c>
      <c r="C7" s="8"/>
      <c r="D7" s="8"/>
      <c r="E7" s="8"/>
      <c r="F7" s="3"/>
      <c r="G7" s="3"/>
      <c r="H7" s="9"/>
      <c r="I7" s="3"/>
    </row>
    <row r="8" spans="1:9" ht="12.75">
      <c r="A8" s="4"/>
      <c r="B8" s="3"/>
      <c r="C8" s="3"/>
      <c r="D8" s="3"/>
      <c r="E8" s="3"/>
      <c r="F8" s="3"/>
      <c r="G8" s="3"/>
      <c r="H8" s="9"/>
      <c r="I8" s="3"/>
    </row>
    <row r="9" spans="1:9" ht="12.75">
      <c r="A9" s="4" t="s">
        <v>6</v>
      </c>
      <c r="B9" s="3" t="s">
        <v>7</v>
      </c>
      <c r="C9" s="3"/>
      <c r="D9" s="3"/>
      <c r="E9" s="3"/>
      <c r="F9" s="3"/>
      <c r="G9" s="3"/>
      <c r="H9" s="7"/>
      <c r="I9" s="3"/>
    </row>
    <row r="10" spans="1:9" ht="12.75">
      <c r="A10" s="3"/>
      <c r="B10" s="3" t="s">
        <v>5</v>
      </c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8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9</v>
      </c>
      <c r="B13" s="3"/>
      <c r="C13" s="3"/>
      <c r="D13" s="3"/>
      <c r="E13" s="3"/>
      <c r="F13" s="3"/>
      <c r="G13" s="3"/>
      <c r="H13" s="3"/>
      <c r="I13" s="3"/>
    </row>
    <row r="14" spans="1:9" ht="12.75">
      <c r="A14" s="3" t="s">
        <v>10</v>
      </c>
      <c r="B14" s="3"/>
      <c r="C14" s="3"/>
      <c r="D14" s="3"/>
      <c r="E14" s="3"/>
      <c r="F14" s="3"/>
      <c r="G14" s="3"/>
      <c r="H14" s="3"/>
      <c r="I14" s="3"/>
    </row>
    <row r="16" spans="1:9" ht="12.75">
      <c r="A16" s="10"/>
      <c r="B16" s="11"/>
      <c r="C16" s="11"/>
      <c r="D16" s="11"/>
      <c r="E16" s="12"/>
      <c r="F16" s="13" t="s">
        <v>11</v>
      </c>
      <c r="G16" s="13"/>
      <c r="H16" s="14"/>
      <c r="I16" s="15"/>
    </row>
    <row r="17" spans="1:9" ht="12.75">
      <c r="A17" s="16" t="s">
        <v>12</v>
      </c>
      <c r="B17" s="17"/>
      <c r="C17" s="17"/>
      <c r="D17" s="17"/>
      <c r="E17" s="17" t="s">
        <v>19</v>
      </c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17"/>
      <c r="F18" s="17"/>
      <c r="G18" s="17"/>
      <c r="H18" s="17"/>
      <c r="I18" s="18"/>
    </row>
    <row r="19" spans="1:9" ht="12.75">
      <c r="A19" s="16"/>
      <c r="B19" s="17"/>
      <c r="C19" s="17"/>
      <c r="D19" s="17"/>
      <c r="E19" s="41">
        <f>H4</f>
        <v>314300</v>
      </c>
      <c r="F19" s="41"/>
      <c r="G19" s="17"/>
      <c r="H19" s="17"/>
      <c r="I19" s="18"/>
    </row>
    <row r="20" spans="1:9" ht="13.5" thickBot="1">
      <c r="A20" s="16" t="s">
        <v>13</v>
      </c>
      <c r="B20" s="17"/>
      <c r="C20" s="17"/>
      <c r="D20" s="19" t="s">
        <v>14</v>
      </c>
      <c r="E20" s="40">
        <f>H6</f>
        <v>0</v>
      </c>
      <c r="F20" s="40"/>
      <c r="G20" s="20" t="s">
        <v>14</v>
      </c>
      <c r="H20" s="21" t="e">
        <f>H4/H6</f>
        <v>#DIV/0!</v>
      </c>
      <c r="I20" s="22" t="s">
        <v>3</v>
      </c>
    </row>
    <row r="21" spans="1:9" ht="13.5" thickTop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2.75">
      <c r="A23" s="16" t="s">
        <v>15</v>
      </c>
      <c r="B23" s="17"/>
      <c r="C23" s="17"/>
      <c r="D23" s="17"/>
      <c r="E23" s="17" t="s">
        <v>16</v>
      </c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2.75">
      <c r="A26" s="23" t="s">
        <v>17</v>
      </c>
      <c r="B26" s="24"/>
      <c r="C26" s="25" t="s">
        <v>14</v>
      </c>
      <c r="D26" s="24">
        <f>H9</f>
        <v>0</v>
      </c>
      <c r="E26" s="24" t="s">
        <v>18</v>
      </c>
      <c r="F26" s="26" t="e">
        <f>H20</f>
        <v>#DIV/0!</v>
      </c>
      <c r="G26" s="27" t="s">
        <v>14</v>
      </c>
      <c r="H26" s="28" t="e">
        <f>H9*H20</f>
        <v>#DIV/0!</v>
      </c>
      <c r="I26" s="29" t="s">
        <v>3</v>
      </c>
    </row>
    <row r="27" spans="4:8" ht="12.75">
      <c r="D27" s="30"/>
      <c r="E27" s="31"/>
      <c r="H27" s="32"/>
    </row>
    <row r="31" ht="12.75">
      <c r="H31" s="33"/>
    </row>
  </sheetData>
  <sheetProtection/>
  <mergeCells count="2">
    <mergeCell ref="E20:F20"/>
    <mergeCell ref="E19:F19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35" sqref="D35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  <col min="12" max="12" width="11.28125" style="0" bestFit="1" customWidth="1"/>
  </cols>
  <sheetData>
    <row r="1" ht="18">
      <c r="A1" s="1" t="s">
        <v>26</v>
      </c>
    </row>
    <row r="2" spans="1:9" ht="12.7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0" ht="12.75">
      <c r="A3" s="4" t="s">
        <v>1</v>
      </c>
      <c r="B3" s="3" t="s">
        <v>2</v>
      </c>
      <c r="C3" s="3"/>
      <c r="D3" s="3"/>
      <c r="E3" s="3"/>
      <c r="F3" s="3"/>
      <c r="G3" s="3"/>
      <c r="H3" s="38">
        <v>556730</v>
      </c>
      <c r="I3" s="2" t="s">
        <v>3</v>
      </c>
      <c r="J3" s="33"/>
    </row>
    <row r="4" spans="1:9" ht="12.75">
      <c r="A4" s="4"/>
      <c r="B4" s="3"/>
      <c r="C4" s="3"/>
      <c r="D4" s="3"/>
      <c r="E4" s="3"/>
      <c r="F4" s="3"/>
      <c r="G4" s="3"/>
      <c r="H4" s="6"/>
      <c r="I4" s="3"/>
    </row>
    <row r="5" spans="1:9" ht="12.75">
      <c r="A5" s="4" t="s">
        <v>4</v>
      </c>
      <c r="B5" s="3" t="s">
        <v>19</v>
      </c>
      <c r="C5" s="3"/>
      <c r="D5" s="3"/>
      <c r="E5" s="3"/>
      <c r="F5" s="3"/>
      <c r="G5" s="3"/>
      <c r="H5" s="7"/>
      <c r="I5" s="3"/>
    </row>
    <row r="6" spans="1:9" ht="12.75">
      <c r="A6" s="4"/>
      <c r="B6" s="8" t="s">
        <v>23</v>
      </c>
      <c r="C6" s="8"/>
      <c r="D6" s="8"/>
      <c r="E6" s="8"/>
      <c r="F6" s="3"/>
      <c r="G6" s="3"/>
      <c r="H6" s="9"/>
      <c r="I6" s="3"/>
    </row>
    <row r="7" spans="1:9" ht="12.75">
      <c r="A7" s="4"/>
      <c r="B7" s="3"/>
      <c r="C7" s="3"/>
      <c r="D7" s="3"/>
      <c r="E7" s="3"/>
      <c r="F7" s="3"/>
      <c r="G7" s="3"/>
      <c r="H7" s="9"/>
      <c r="I7" s="3"/>
    </row>
    <row r="8" spans="1:12" ht="12.75">
      <c r="A8" s="4" t="s">
        <v>6</v>
      </c>
      <c r="B8" s="3" t="s">
        <v>7</v>
      </c>
      <c r="C8" s="3"/>
      <c r="D8" s="3"/>
      <c r="E8" s="3"/>
      <c r="F8" s="3"/>
      <c r="G8" s="3"/>
      <c r="H8" s="7"/>
      <c r="I8" s="3"/>
      <c r="L8" s="36"/>
    </row>
    <row r="9" spans="1:9" ht="12.75">
      <c r="A9" s="3"/>
      <c r="B9" s="3" t="s">
        <v>24</v>
      </c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25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10</v>
      </c>
      <c r="B13" s="3"/>
      <c r="C13" s="3"/>
      <c r="D13" s="3"/>
      <c r="E13" s="3"/>
      <c r="F13" s="3"/>
      <c r="G13" s="3"/>
      <c r="H13" s="3"/>
      <c r="I13" s="3"/>
    </row>
    <row r="15" spans="1:9" ht="12.75">
      <c r="A15" s="10"/>
      <c r="B15" s="11"/>
      <c r="C15" s="11"/>
      <c r="D15" s="11"/>
      <c r="E15" s="12"/>
      <c r="F15" s="13" t="s">
        <v>11</v>
      </c>
      <c r="G15" s="13"/>
      <c r="H15" s="14"/>
      <c r="I15" s="15"/>
    </row>
    <row r="16" spans="1:9" ht="12.75">
      <c r="A16" s="16" t="s">
        <v>12</v>
      </c>
      <c r="B16" s="17"/>
      <c r="C16" s="17"/>
      <c r="D16" s="17"/>
      <c r="E16" s="17" t="s">
        <v>19</v>
      </c>
      <c r="F16" s="17"/>
      <c r="G16" s="17"/>
      <c r="H16" s="17"/>
      <c r="I16" s="18"/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39">
        <f>H3</f>
        <v>556730</v>
      </c>
      <c r="F18" s="39"/>
      <c r="G18" s="17"/>
      <c r="H18" s="17"/>
      <c r="I18" s="18"/>
    </row>
    <row r="19" spans="1:9" ht="13.5" thickBot="1">
      <c r="A19" s="16" t="s">
        <v>13</v>
      </c>
      <c r="B19" s="17"/>
      <c r="C19" s="17"/>
      <c r="D19" s="19" t="s">
        <v>14</v>
      </c>
      <c r="E19" s="40">
        <f>H5</f>
        <v>0</v>
      </c>
      <c r="F19" s="40"/>
      <c r="G19" s="20" t="s">
        <v>14</v>
      </c>
      <c r="H19" s="21" t="e">
        <f>H3/H5</f>
        <v>#DIV/0!</v>
      </c>
      <c r="I19" s="22" t="s">
        <v>3</v>
      </c>
    </row>
    <row r="20" spans="1:9" ht="13.5" thickTop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 t="s">
        <v>15</v>
      </c>
      <c r="B22" s="17"/>
      <c r="C22" s="17"/>
      <c r="D22" s="17"/>
      <c r="E22" s="17" t="s">
        <v>16</v>
      </c>
      <c r="F22" s="17"/>
      <c r="G22" s="17"/>
      <c r="H22" s="17"/>
      <c r="I22" s="18"/>
    </row>
    <row r="23" spans="1:9" ht="12.7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23" t="s">
        <v>17</v>
      </c>
      <c r="B25" s="24"/>
      <c r="C25" s="25" t="s">
        <v>14</v>
      </c>
      <c r="D25" s="24">
        <f>H8</f>
        <v>0</v>
      </c>
      <c r="E25" s="24" t="s">
        <v>18</v>
      </c>
      <c r="F25" s="26" t="e">
        <f>H19</f>
        <v>#DIV/0!</v>
      </c>
      <c r="G25" s="27" t="s">
        <v>14</v>
      </c>
      <c r="H25" s="28" t="e">
        <f>H8*H19</f>
        <v>#DIV/0!</v>
      </c>
      <c r="I25" s="29" t="s">
        <v>3</v>
      </c>
    </row>
    <row r="26" spans="4:8" ht="12.75">
      <c r="D26" s="30"/>
      <c r="E26" s="31"/>
      <c r="H26" s="32"/>
    </row>
  </sheetData>
  <sheetProtection/>
  <mergeCells count="2">
    <mergeCell ref="E18:F18"/>
    <mergeCell ref="E19:F19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H33" sqref="H33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  <col min="12" max="12" width="11.28125" style="0" bestFit="1" customWidth="1"/>
  </cols>
  <sheetData>
    <row r="1" ht="18">
      <c r="A1" s="1" t="s">
        <v>22</v>
      </c>
    </row>
    <row r="2" spans="1:9" ht="12.7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0" ht="12.75">
      <c r="A3" s="4" t="s">
        <v>1</v>
      </c>
      <c r="B3" s="3" t="s">
        <v>2</v>
      </c>
      <c r="C3" s="3"/>
      <c r="D3" s="3"/>
      <c r="E3" s="3"/>
      <c r="F3" s="3"/>
      <c r="G3" s="3"/>
      <c r="H3" s="38">
        <v>547099.0254545455</v>
      </c>
      <c r="I3" s="2" t="s">
        <v>3</v>
      </c>
      <c r="J3" s="33"/>
    </row>
    <row r="4" spans="1:9" ht="12.75">
      <c r="A4" s="4"/>
      <c r="B4" s="3"/>
      <c r="C4" s="3"/>
      <c r="D4" s="3"/>
      <c r="E4" s="3"/>
      <c r="F4" s="3"/>
      <c r="G4" s="3"/>
      <c r="H4" s="6"/>
      <c r="I4" s="3"/>
    </row>
    <row r="5" spans="1:9" ht="12.75">
      <c r="A5" s="4" t="s">
        <v>4</v>
      </c>
      <c r="B5" s="3" t="s">
        <v>19</v>
      </c>
      <c r="C5" s="3"/>
      <c r="D5" s="3"/>
      <c r="E5" s="3"/>
      <c r="F5" s="3"/>
      <c r="G5" s="3"/>
      <c r="H5" s="7"/>
      <c r="I5" s="3"/>
    </row>
    <row r="6" spans="1:9" ht="12.75">
      <c r="A6" s="4"/>
      <c r="B6" s="8" t="s">
        <v>23</v>
      </c>
      <c r="C6" s="8"/>
      <c r="D6" s="8"/>
      <c r="E6" s="8"/>
      <c r="F6" s="3"/>
      <c r="G6" s="3"/>
      <c r="H6" s="9"/>
      <c r="I6" s="3"/>
    </row>
    <row r="7" spans="1:9" ht="12.75">
      <c r="A7" s="4"/>
      <c r="B7" s="3"/>
      <c r="C7" s="3"/>
      <c r="D7" s="3"/>
      <c r="E7" s="3"/>
      <c r="F7" s="3"/>
      <c r="G7" s="3"/>
      <c r="H7" s="9"/>
      <c r="I7" s="3"/>
    </row>
    <row r="8" spans="1:12" ht="12.75">
      <c r="A8" s="4" t="s">
        <v>6</v>
      </c>
      <c r="B8" s="3" t="s">
        <v>7</v>
      </c>
      <c r="C8" s="3"/>
      <c r="D8" s="3"/>
      <c r="E8" s="3"/>
      <c r="F8" s="3"/>
      <c r="G8" s="3"/>
      <c r="H8" s="7"/>
      <c r="I8" s="3"/>
      <c r="L8" s="36"/>
    </row>
    <row r="9" spans="1:9" ht="12.75">
      <c r="A9" s="3"/>
      <c r="B9" s="3" t="s">
        <v>24</v>
      </c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25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10</v>
      </c>
      <c r="B13" s="3"/>
      <c r="C13" s="3"/>
      <c r="D13" s="3"/>
      <c r="E13" s="3"/>
      <c r="F13" s="3"/>
      <c r="G13" s="3"/>
      <c r="H13" s="3"/>
      <c r="I13" s="3"/>
    </row>
    <row r="15" spans="1:9" ht="12.75">
      <c r="A15" s="10"/>
      <c r="B15" s="11"/>
      <c r="C15" s="11"/>
      <c r="D15" s="11"/>
      <c r="E15" s="12"/>
      <c r="F15" s="13" t="s">
        <v>11</v>
      </c>
      <c r="G15" s="13"/>
      <c r="H15" s="14"/>
      <c r="I15" s="15"/>
    </row>
    <row r="16" spans="1:9" ht="12.75">
      <c r="A16" s="16" t="s">
        <v>12</v>
      </c>
      <c r="B16" s="17"/>
      <c r="C16" s="17"/>
      <c r="D16" s="17"/>
      <c r="E16" s="17" t="s">
        <v>19</v>
      </c>
      <c r="F16" s="17"/>
      <c r="G16" s="17"/>
      <c r="H16" s="17"/>
      <c r="I16" s="18"/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39">
        <f>H3</f>
        <v>547099.0254545455</v>
      </c>
      <c r="F18" s="39"/>
      <c r="G18" s="17"/>
      <c r="H18" s="17"/>
      <c r="I18" s="18"/>
    </row>
    <row r="19" spans="1:9" ht="13.5" thickBot="1">
      <c r="A19" s="16" t="s">
        <v>13</v>
      </c>
      <c r="B19" s="17"/>
      <c r="C19" s="17"/>
      <c r="D19" s="19" t="s">
        <v>14</v>
      </c>
      <c r="E19" s="40">
        <f>H5</f>
        <v>0</v>
      </c>
      <c r="F19" s="40"/>
      <c r="G19" s="20" t="s">
        <v>14</v>
      </c>
      <c r="H19" s="21" t="e">
        <f>H3/H5</f>
        <v>#DIV/0!</v>
      </c>
      <c r="I19" s="22" t="s">
        <v>3</v>
      </c>
    </row>
    <row r="20" spans="1:9" ht="13.5" thickTop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 t="s">
        <v>15</v>
      </c>
      <c r="B22" s="17"/>
      <c r="C22" s="17"/>
      <c r="D22" s="17"/>
      <c r="E22" s="17" t="s">
        <v>16</v>
      </c>
      <c r="F22" s="17"/>
      <c r="G22" s="17"/>
      <c r="H22" s="17"/>
      <c r="I22" s="18"/>
    </row>
    <row r="23" spans="1:9" ht="12.7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23" t="s">
        <v>17</v>
      </c>
      <c r="B25" s="24"/>
      <c r="C25" s="25" t="s">
        <v>14</v>
      </c>
      <c r="D25" s="24">
        <f>H8</f>
        <v>0</v>
      </c>
      <c r="E25" s="24" t="s">
        <v>18</v>
      </c>
      <c r="F25" s="26" t="e">
        <f>H19</f>
        <v>#DIV/0!</v>
      </c>
      <c r="G25" s="27" t="s">
        <v>14</v>
      </c>
      <c r="H25" s="28" t="e">
        <f>H8*H19</f>
        <v>#DIV/0!</v>
      </c>
      <c r="I25" s="29" t="s">
        <v>3</v>
      </c>
    </row>
    <row r="26" spans="4:8" ht="12.75">
      <c r="D26" s="30"/>
      <c r="E26" s="31"/>
      <c r="H26" s="32"/>
    </row>
  </sheetData>
  <sheetProtection/>
  <mergeCells count="2">
    <mergeCell ref="E18:F18"/>
    <mergeCell ref="E19:F19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23" sqref="N23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  <col min="12" max="12" width="11.28125" style="0" bestFit="1" customWidth="1"/>
  </cols>
  <sheetData>
    <row r="1" ht="18">
      <c r="A1" s="1" t="s">
        <v>22</v>
      </c>
    </row>
    <row r="2" spans="1:9" ht="12.7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0" ht="12.75">
      <c r="A3" s="4" t="s">
        <v>1</v>
      </c>
      <c r="B3" s="3" t="s">
        <v>2</v>
      </c>
      <c r="C3" s="3"/>
      <c r="D3" s="3"/>
      <c r="E3" s="3"/>
      <c r="F3" s="3"/>
      <c r="G3" s="3"/>
      <c r="H3" s="38">
        <v>537766.7029090909</v>
      </c>
      <c r="I3" s="2" t="s">
        <v>3</v>
      </c>
      <c r="J3" s="33"/>
    </row>
    <row r="4" spans="1:9" ht="12.75">
      <c r="A4" s="4"/>
      <c r="B4" s="3"/>
      <c r="C4" s="3"/>
      <c r="D4" s="3"/>
      <c r="E4" s="3"/>
      <c r="F4" s="3"/>
      <c r="G4" s="3"/>
      <c r="H4" s="6"/>
      <c r="I4" s="3"/>
    </row>
    <row r="5" spans="1:9" ht="12.75">
      <c r="A5" s="4" t="s">
        <v>4</v>
      </c>
      <c r="B5" s="3" t="s">
        <v>19</v>
      </c>
      <c r="C5" s="3"/>
      <c r="D5" s="3"/>
      <c r="E5" s="3"/>
      <c r="F5" s="3"/>
      <c r="G5" s="3"/>
      <c r="H5" s="7"/>
      <c r="I5" s="3"/>
    </row>
    <row r="6" spans="1:9" ht="12.75">
      <c r="A6" s="4"/>
      <c r="B6" s="8" t="s">
        <v>23</v>
      </c>
      <c r="C6" s="8"/>
      <c r="D6" s="8"/>
      <c r="E6" s="8"/>
      <c r="F6" s="3"/>
      <c r="G6" s="3"/>
      <c r="H6" s="9"/>
      <c r="I6" s="3"/>
    </row>
    <row r="7" spans="1:9" ht="12.75">
      <c r="A7" s="4"/>
      <c r="B7" s="3"/>
      <c r="C7" s="3"/>
      <c r="D7" s="3"/>
      <c r="E7" s="3"/>
      <c r="F7" s="3"/>
      <c r="G7" s="3"/>
      <c r="H7" s="9"/>
      <c r="I7" s="3"/>
    </row>
    <row r="8" spans="1:12" ht="12.75">
      <c r="A8" s="4" t="s">
        <v>6</v>
      </c>
      <c r="B8" s="3" t="s">
        <v>7</v>
      </c>
      <c r="C8" s="3"/>
      <c r="D8" s="3"/>
      <c r="E8" s="3"/>
      <c r="F8" s="3"/>
      <c r="G8" s="3"/>
      <c r="H8" s="7"/>
      <c r="I8" s="3"/>
      <c r="L8" s="36"/>
    </row>
    <row r="9" spans="1:9" ht="12.75">
      <c r="A9" s="3"/>
      <c r="B9" s="3" t="s">
        <v>24</v>
      </c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25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10</v>
      </c>
      <c r="B13" s="3"/>
      <c r="C13" s="3"/>
      <c r="D13" s="3"/>
      <c r="E13" s="3"/>
      <c r="F13" s="3"/>
      <c r="G13" s="3"/>
      <c r="H13" s="3"/>
      <c r="I13" s="3"/>
    </row>
    <row r="15" spans="1:9" ht="12.75">
      <c r="A15" s="10"/>
      <c r="B15" s="11"/>
      <c r="C15" s="11"/>
      <c r="D15" s="11"/>
      <c r="E15" s="12"/>
      <c r="F15" s="13" t="s">
        <v>11</v>
      </c>
      <c r="G15" s="13"/>
      <c r="H15" s="14"/>
      <c r="I15" s="15"/>
    </row>
    <row r="16" spans="1:9" ht="12.75">
      <c r="A16" s="16" t="s">
        <v>12</v>
      </c>
      <c r="B16" s="17"/>
      <c r="C16" s="17"/>
      <c r="D16" s="17"/>
      <c r="E16" s="17" t="s">
        <v>19</v>
      </c>
      <c r="F16" s="17"/>
      <c r="G16" s="17"/>
      <c r="H16" s="17"/>
      <c r="I16" s="18"/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39">
        <f>H3</f>
        <v>537766.7029090909</v>
      </c>
      <c r="F18" s="39"/>
      <c r="G18" s="17"/>
      <c r="H18" s="17"/>
      <c r="I18" s="18"/>
    </row>
    <row r="19" spans="1:9" ht="13.5" thickBot="1">
      <c r="A19" s="16" t="s">
        <v>13</v>
      </c>
      <c r="B19" s="17"/>
      <c r="C19" s="17"/>
      <c r="D19" s="19" t="s">
        <v>14</v>
      </c>
      <c r="E19" s="40">
        <f>H5</f>
        <v>0</v>
      </c>
      <c r="F19" s="40"/>
      <c r="G19" s="20" t="s">
        <v>14</v>
      </c>
      <c r="H19" s="21" t="e">
        <f>H3/H5</f>
        <v>#DIV/0!</v>
      </c>
      <c r="I19" s="22" t="s">
        <v>3</v>
      </c>
    </row>
    <row r="20" spans="1:9" ht="13.5" thickTop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 t="s">
        <v>15</v>
      </c>
      <c r="B22" s="17"/>
      <c r="C22" s="17"/>
      <c r="D22" s="17"/>
      <c r="E22" s="17" t="s">
        <v>16</v>
      </c>
      <c r="F22" s="17"/>
      <c r="G22" s="17"/>
      <c r="H22" s="17"/>
      <c r="I22" s="18"/>
    </row>
    <row r="23" spans="1:9" ht="12.7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23" t="s">
        <v>17</v>
      </c>
      <c r="B25" s="24"/>
      <c r="C25" s="25" t="s">
        <v>14</v>
      </c>
      <c r="D25" s="24">
        <f>H8</f>
        <v>0</v>
      </c>
      <c r="E25" s="24" t="s">
        <v>18</v>
      </c>
      <c r="F25" s="26" t="e">
        <f>H19</f>
        <v>#DIV/0!</v>
      </c>
      <c r="G25" s="27" t="s">
        <v>14</v>
      </c>
      <c r="H25" s="28" t="e">
        <f>H8*H19</f>
        <v>#DIV/0!</v>
      </c>
      <c r="I25" s="29" t="s">
        <v>3</v>
      </c>
    </row>
    <row r="26" spans="4:8" ht="12.75">
      <c r="D26" s="30"/>
      <c r="E26" s="31"/>
      <c r="H26" s="32"/>
    </row>
  </sheetData>
  <sheetProtection/>
  <mergeCells count="2">
    <mergeCell ref="E18:F18"/>
    <mergeCell ref="E19:F19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C1">
      <selection activeCell="H8" sqref="H8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  <col min="12" max="12" width="11.28125" style="0" bestFit="1" customWidth="1"/>
  </cols>
  <sheetData>
    <row r="1" ht="18">
      <c r="A1" s="1" t="s">
        <v>22</v>
      </c>
    </row>
    <row r="2" spans="1:9" ht="12.7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0" ht="12.75">
      <c r="A3" s="4" t="s">
        <v>1</v>
      </c>
      <c r="B3" s="3" t="s">
        <v>2</v>
      </c>
      <c r="C3" s="3"/>
      <c r="D3" s="3"/>
      <c r="E3" s="3"/>
      <c r="F3" s="3"/>
      <c r="G3" s="3"/>
      <c r="H3" s="38">
        <v>525540.456</v>
      </c>
      <c r="I3" s="2" t="s">
        <v>3</v>
      </c>
      <c r="J3" s="33"/>
    </row>
    <row r="4" spans="1:9" ht="12.75">
      <c r="A4" s="4"/>
      <c r="B4" s="3"/>
      <c r="C4" s="3"/>
      <c r="D4" s="3"/>
      <c r="E4" s="3"/>
      <c r="F4" s="3"/>
      <c r="G4" s="3"/>
      <c r="H4" s="6"/>
      <c r="I4" s="3"/>
    </row>
    <row r="5" spans="1:9" ht="12.75">
      <c r="A5" s="4" t="s">
        <v>4</v>
      </c>
      <c r="B5" s="3" t="s">
        <v>19</v>
      </c>
      <c r="C5" s="3"/>
      <c r="D5" s="3"/>
      <c r="E5" s="3"/>
      <c r="F5" s="3"/>
      <c r="G5" s="3"/>
      <c r="H5" s="7"/>
      <c r="I5" s="3"/>
    </row>
    <row r="6" spans="1:9" ht="12.75">
      <c r="A6" s="4"/>
      <c r="B6" s="8" t="s">
        <v>23</v>
      </c>
      <c r="C6" s="8"/>
      <c r="D6" s="8"/>
      <c r="E6" s="8"/>
      <c r="F6" s="3"/>
      <c r="G6" s="3"/>
      <c r="H6" s="9"/>
      <c r="I6" s="3"/>
    </row>
    <row r="7" spans="1:9" ht="12.75">
      <c r="A7" s="4"/>
      <c r="B7" s="3"/>
      <c r="C7" s="3"/>
      <c r="D7" s="3"/>
      <c r="E7" s="3"/>
      <c r="F7" s="3"/>
      <c r="G7" s="3"/>
      <c r="H7" s="9"/>
      <c r="I7" s="3"/>
    </row>
    <row r="8" spans="1:12" ht="12.75">
      <c r="A8" s="4" t="s">
        <v>6</v>
      </c>
      <c r="B8" s="3" t="s">
        <v>7</v>
      </c>
      <c r="C8" s="3"/>
      <c r="D8" s="3"/>
      <c r="E8" s="3"/>
      <c r="F8" s="3"/>
      <c r="G8" s="3"/>
      <c r="H8" s="7"/>
      <c r="I8" s="3"/>
      <c r="L8" s="36"/>
    </row>
    <row r="9" spans="1:9" ht="12.75">
      <c r="A9" s="3"/>
      <c r="B9" s="3" t="s">
        <v>24</v>
      </c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25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10</v>
      </c>
      <c r="B13" s="3"/>
      <c r="C13" s="3"/>
      <c r="D13" s="3"/>
      <c r="E13" s="3"/>
      <c r="F13" s="3"/>
      <c r="G13" s="3"/>
      <c r="H13" s="3"/>
      <c r="I13" s="3"/>
    </row>
    <row r="15" spans="1:9" ht="12.75">
      <c r="A15" s="10"/>
      <c r="B15" s="11"/>
      <c r="C15" s="11"/>
      <c r="D15" s="11"/>
      <c r="E15" s="12"/>
      <c r="F15" s="13" t="s">
        <v>11</v>
      </c>
      <c r="G15" s="13"/>
      <c r="H15" s="14"/>
      <c r="I15" s="15"/>
    </row>
    <row r="16" spans="1:9" ht="12.75">
      <c r="A16" s="16" t="s">
        <v>12</v>
      </c>
      <c r="B16" s="17"/>
      <c r="C16" s="17"/>
      <c r="D16" s="17"/>
      <c r="E16" s="17" t="s">
        <v>19</v>
      </c>
      <c r="F16" s="17"/>
      <c r="G16" s="17"/>
      <c r="H16" s="17"/>
      <c r="I16" s="18"/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41">
        <f>H3</f>
        <v>525540.456</v>
      </c>
      <c r="F18" s="41"/>
      <c r="G18" s="17"/>
      <c r="H18" s="17"/>
      <c r="I18" s="18"/>
    </row>
    <row r="19" spans="1:9" ht="13.5" thickBot="1">
      <c r="A19" s="16" t="s">
        <v>13</v>
      </c>
      <c r="B19" s="17"/>
      <c r="C19" s="17"/>
      <c r="D19" s="19" t="s">
        <v>14</v>
      </c>
      <c r="E19" s="40">
        <f>H5</f>
        <v>0</v>
      </c>
      <c r="F19" s="40"/>
      <c r="G19" s="20" t="s">
        <v>14</v>
      </c>
      <c r="H19" s="21" t="e">
        <f>H3/H5</f>
        <v>#DIV/0!</v>
      </c>
      <c r="I19" s="22" t="s">
        <v>3</v>
      </c>
    </row>
    <row r="20" spans="1:9" ht="13.5" thickTop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 t="s">
        <v>15</v>
      </c>
      <c r="B22" s="17"/>
      <c r="C22" s="17"/>
      <c r="D22" s="17"/>
      <c r="E22" s="17" t="s">
        <v>16</v>
      </c>
      <c r="F22" s="17"/>
      <c r="G22" s="17"/>
      <c r="H22" s="17"/>
      <c r="I22" s="18"/>
    </row>
    <row r="23" spans="1:9" ht="12.7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23" t="s">
        <v>17</v>
      </c>
      <c r="B25" s="24"/>
      <c r="C25" s="25" t="s">
        <v>14</v>
      </c>
      <c r="D25" s="24">
        <f>H8</f>
        <v>0</v>
      </c>
      <c r="E25" s="24" t="s">
        <v>18</v>
      </c>
      <c r="F25" s="26" t="e">
        <f>H19</f>
        <v>#DIV/0!</v>
      </c>
      <c r="G25" s="27" t="s">
        <v>14</v>
      </c>
      <c r="H25" s="28" t="e">
        <f>H8*H19</f>
        <v>#DIV/0!</v>
      </c>
      <c r="I25" s="29" t="s">
        <v>3</v>
      </c>
    </row>
    <row r="26" spans="4:8" ht="12.75">
      <c r="D26" s="30"/>
      <c r="E26" s="31"/>
      <c r="H26" s="32"/>
    </row>
  </sheetData>
  <sheetProtection/>
  <mergeCells count="2">
    <mergeCell ref="E18:F18"/>
    <mergeCell ref="E19:F19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C1">
      <selection activeCell="C38" sqref="C38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  <col min="12" max="12" width="11.28125" style="0" bestFit="1" customWidth="1"/>
  </cols>
  <sheetData>
    <row r="1" ht="18">
      <c r="A1" s="1" t="s">
        <v>22</v>
      </c>
    </row>
    <row r="2" spans="1:9" ht="12.7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0" ht="12.75">
      <c r="A3" s="4" t="s">
        <v>1</v>
      </c>
      <c r="B3" s="3" t="s">
        <v>2</v>
      </c>
      <c r="C3" s="3"/>
      <c r="D3" s="3"/>
      <c r="E3" s="3"/>
      <c r="F3" s="3"/>
      <c r="G3" s="3"/>
      <c r="H3" s="38">
        <v>506316</v>
      </c>
      <c r="I3" s="2" t="s">
        <v>3</v>
      </c>
      <c r="J3" s="33"/>
    </row>
    <row r="4" spans="1:9" ht="12.75">
      <c r="A4" s="4"/>
      <c r="B4" s="3"/>
      <c r="C4" s="3"/>
      <c r="D4" s="3"/>
      <c r="E4" s="3"/>
      <c r="F4" s="3"/>
      <c r="G4" s="3"/>
      <c r="H4" s="6"/>
      <c r="I4" s="3"/>
    </row>
    <row r="5" spans="1:9" ht="12.75">
      <c r="A5" s="4" t="s">
        <v>4</v>
      </c>
      <c r="B5" s="3" t="s">
        <v>19</v>
      </c>
      <c r="C5" s="3"/>
      <c r="D5" s="3"/>
      <c r="E5" s="3"/>
      <c r="F5" s="3"/>
      <c r="G5" s="3"/>
      <c r="H5" s="7"/>
      <c r="I5" s="3"/>
    </row>
    <row r="6" spans="1:9" ht="12.75">
      <c r="A6" s="4"/>
      <c r="B6" s="8" t="s">
        <v>23</v>
      </c>
      <c r="C6" s="8"/>
      <c r="D6" s="8"/>
      <c r="E6" s="8"/>
      <c r="F6" s="3"/>
      <c r="G6" s="3"/>
      <c r="H6" s="9"/>
      <c r="I6" s="3"/>
    </row>
    <row r="7" spans="1:9" ht="12.75">
      <c r="A7" s="4"/>
      <c r="B7" s="3"/>
      <c r="C7" s="3"/>
      <c r="D7" s="3"/>
      <c r="E7" s="3"/>
      <c r="F7" s="3"/>
      <c r="G7" s="3"/>
      <c r="H7" s="9"/>
      <c r="I7" s="3"/>
    </row>
    <row r="8" spans="1:12" ht="12.75">
      <c r="A8" s="4" t="s">
        <v>6</v>
      </c>
      <c r="B8" s="3" t="s">
        <v>7</v>
      </c>
      <c r="C8" s="3"/>
      <c r="D8" s="3"/>
      <c r="E8" s="3"/>
      <c r="F8" s="3"/>
      <c r="G8" s="3"/>
      <c r="H8" s="7"/>
      <c r="I8" s="3"/>
      <c r="L8" s="36"/>
    </row>
    <row r="9" spans="1:9" ht="12.75">
      <c r="A9" s="3"/>
      <c r="B9" s="3" t="s">
        <v>24</v>
      </c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25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10</v>
      </c>
      <c r="B13" s="3"/>
      <c r="C13" s="3"/>
      <c r="D13" s="3"/>
      <c r="E13" s="3"/>
      <c r="F13" s="3"/>
      <c r="G13" s="3"/>
      <c r="H13" s="3"/>
      <c r="I13" s="3"/>
    </row>
    <row r="15" spans="1:9" ht="12.75">
      <c r="A15" s="10"/>
      <c r="B15" s="11"/>
      <c r="C15" s="11"/>
      <c r="D15" s="11"/>
      <c r="E15" s="12"/>
      <c r="F15" s="13" t="s">
        <v>11</v>
      </c>
      <c r="G15" s="13"/>
      <c r="H15" s="14"/>
      <c r="I15" s="15"/>
    </row>
    <row r="16" spans="1:9" ht="12.75">
      <c r="A16" s="16" t="s">
        <v>12</v>
      </c>
      <c r="B16" s="17"/>
      <c r="C16" s="17"/>
      <c r="D16" s="17"/>
      <c r="E16" s="17" t="s">
        <v>19</v>
      </c>
      <c r="F16" s="17"/>
      <c r="G16" s="17"/>
      <c r="H16" s="17"/>
      <c r="I16" s="18"/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41">
        <f>H3</f>
        <v>506316</v>
      </c>
      <c r="F18" s="41"/>
      <c r="G18" s="17"/>
      <c r="H18" s="17"/>
      <c r="I18" s="18"/>
    </row>
    <row r="19" spans="1:9" ht="13.5" thickBot="1">
      <c r="A19" s="16" t="s">
        <v>13</v>
      </c>
      <c r="B19" s="17"/>
      <c r="C19" s="17"/>
      <c r="D19" s="19" t="s">
        <v>14</v>
      </c>
      <c r="E19" s="40">
        <f>H5</f>
        <v>0</v>
      </c>
      <c r="F19" s="40"/>
      <c r="G19" s="20" t="s">
        <v>14</v>
      </c>
      <c r="H19" s="21" t="e">
        <f>H3/H5</f>
        <v>#DIV/0!</v>
      </c>
      <c r="I19" s="22" t="s">
        <v>3</v>
      </c>
    </row>
    <row r="20" spans="1:9" ht="13.5" thickTop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 t="s">
        <v>15</v>
      </c>
      <c r="B22" s="17"/>
      <c r="C22" s="17"/>
      <c r="D22" s="17"/>
      <c r="E22" s="17" t="s">
        <v>16</v>
      </c>
      <c r="F22" s="17"/>
      <c r="G22" s="17"/>
      <c r="H22" s="17"/>
      <c r="I22" s="18"/>
    </row>
    <row r="23" spans="1:9" ht="12.7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23" t="s">
        <v>17</v>
      </c>
      <c r="B25" s="24"/>
      <c r="C25" s="25" t="s">
        <v>14</v>
      </c>
      <c r="D25" s="24">
        <f>H8</f>
        <v>0</v>
      </c>
      <c r="E25" s="24" t="s">
        <v>18</v>
      </c>
      <c r="F25" s="26" t="e">
        <f>H19</f>
        <v>#DIV/0!</v>
      </c>
      <c r="G25" s="27" t="s">
        <v>14</v>
      </c>
      <c r="H25" s="28" t="e">
        <f>H8*H19</f>
        <v>#DIV/0!</v>
      </c>
      <c r="I25" s="29" t="s">
        <v>3</v>
      </c>
    </row>
    <row r="26" spans="4:8" ht="12.75">
      <c r="D26" s="30"/>
      <c r="E26" s="31"/>
      <c r="H26" s="32"/>
    </row>
  </sheetData>
  <sheetProtection/>
  <mergeCells count="2">
    <mergeCell ref="E18:F18"/>
    <mergeCell ref="E19:F19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P14" sqref="P14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  <col min="12" max="12" width="11.28125" style="0" bestFit="1" customWidth="1"/>
  </cols>
  <sheetData>
    <row r="1" ht="18">
      <c r="A1" s="1" t="s">
        <v>22</v>
      </c>
    </row>
    <row r="2" spans="1:9" ht="12.7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0" ht="12.75">
      <c r="A3" s="4" t="s">
        <v>1</v>
      </c>
      <c r="B3" s="3" t="s">
        <v>2</v>
      </c>
      <c r="C3" s="3"/>
      <c r="D3" s="3"/>
      <c r="E3" s="3"/>
      <c r="F3" s="3"/>
      <c r="G3" s="3"/>
      <c r="H3" s="38">
        <v>501880</v>
      </c>
      <c r="I3" s="2" t="s">
        <v>3</v>
      </c>
      <c r="J3" s="33"/>
    </row>
    <row r="4" spans="1:9" ht="12.75">
      <c r="A4" s="4"/>
      <c r="B4" s="3"/>
      <c r="C4" s="3"/>
      <c r="D4" s="3"/>
      <c r="E4" s="3"/>
      <c r="F4" s="3"/>
      <c r="G4" s="3"/>
      <c r="H4" s="6"/>
      <c r="I4" s="3"/>
    </row>
    <row r="5" spans="1:9" ht="12.75">
      <c r="A5" s="4" t="s">
        <v>4</v>
      </c>
      <c r="B5" s="3" t="s">
        <v>19</v>
      </c>
      <c r="C5" s="3"/>
      <c r="D5" s="3"/>
      <c r="E5" s="3"/>
      <c r="F5" s="3"/>
      <c r="G5" s="3"/>
      <c r="H5" s="7"/>
      <c r="I5" s="3"/>
    </row>
    <row r="6" spans="1:9" ht="12.75">
      <c r="A6" s="4"/>
      <c r="B6" s="8" t="s">
        <v>23</v>
      </c>
      <c r="C6" s="8"/>
      <c r="D6" s="8"/>
      <c r="E6" s="8"/>
      <c r="F6" s="3"/>
      <c r="G6" s="3"/>
      <c r="H6" s="9"/>
      <c r="I6" s="3"/>
    </row>
    <row r="7" spans="1:9" ht="12.75">
      <c r="A7" s="4"/>
      <c r="B7" s="3"/>
      <c r="C7" s="3"/>
      <c r="D7" s="3"/>
      <c r="E7" s="3"/>
      <c r="F7" s="3"/>
      <c r="G7" s="3"/>
      <c r="H7" s="9"/>
      <c r="I7" s="3"/>
    </row>
    <row r="8" spans="1:12" ht="12.75">
      <c r="A8" s="4" t="s">
        <v>6</v>
      </c>
      <c r="B8" s="3" t="s">
        <v>7</v>
      </c>
      <c r="C8" s="3"/>
      <c r="D8" s="3"/>
      <c r="E8" s="3"/>
      <c r="F8" s="3"/>
      <c r="G8" s="3"/>
      <c r="H8" s="7"/>
      <c r="I8" s="3"/>
      <c r="L8" s="36"/>
    </row>
    <row r="9" spans="1:9" ht="12.75">
      <c r="A9" s="3"/>
      <c r="B9" s="3" t="s">
        <v>24</v>
      </c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25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10</v>
      </c>
      <c r="B13" s="3"/>
      <c r="C13" s="3"/>
      <c r="D13" s="3"/>
      <c r="E13" s="3"/>
      <c r="F13" s="3"/>
      <c r="G13" s="3"/>
      <c r="H13" s="3"/>
      <c r="I13" s="3"/>
    </row>
    <row r="15" spans="1:9" ht="12.75">
      <c r="A15" s="10"/>
      <c r="B15" s="11"/>
      <c r="C15" s="11"/>
      <c r="D15" s="11"/>
      <c r="E15" s="12"/>
      <c r="F15" s="13" t="s">
        <v>11</v>
      </c>
      <c r="G15" s="13"/>
      <c r="H15" s="14"/>
      <c r="I15" s="15"/>
    </row>
    <row r="16" spans="1:9" ht="12.75">
      <c r="A16" s="16" t="s">
        <v>12</v>
      </c>
      <c r="B16" s="17"/>
      <c r="C16" s="17"/>
      <c r="D16" s="17"/>
      <c r="E16" s="17" t="s">
        <v>19</v>
      </c>
      <c r="F16" s="17"/>
      <c r="G16" s="17"/>
      <c r="H16" s="17"/>
      <c r="I16" s="18"/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41">
        <f>H3</f>
        <v>501880</v>
      </c>
      <c r="F18" s="41"/>
      <c r="G18" s="17"/>
      <c r="H18" s="17"/>
      <c r="I18" s="18"/>
    </row>
    <row r="19" spans="1:9" ht="13.5" thickBot="1">
      <c r="A19" s="16" t="s">
        <v>13</v>
      </c>
      <c r="B19" s="17"/>
      <c r="C19" s="17"/>
      <c r="D19" s="19" t="s">
        <v>14</v>
      </c>
      <c r="E19" s="40">
        <f>H5</f>
        <v>0</v>
      </c>
      <c r="F19" s="40"/>
      <c r="G19" s="20" t="s">
        <v>14</v>
      </c>
      <c r="H19" s="21" t="e">
        <f>H3/H5</f>
        <v>#DIV/0!</v>
      </c>
      <c r="I19" s="22" t="s">
        <v>3</v>
      </c>
    </row>
    <row r="20" spans="1:9" ht="13.5" thickTop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 t="s">
        <v>15</v>
      </c>
      <c r="B22" s="17"/>
      <c r="C22" s="17"/>
      <c r="D22" s="17"/>
      <c r="E22" s="17" t="s">
        <v>16</v>
      </c>
      <c r="F22" s="17"/>
      <c r="G22" s="17"/>
      <c r="H22" s="17"/>
      <c r="I22" s="18"/>
    </row>
    <row r="23" spans="1:9" ht="12.7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23" t="s">
        <v>17</v>
      </c>
      <c r="B25" s="24"/>
      <c r="C25" s="25" t="s">
        <v>14</v>
      </c>
      <c r="D25" s="24">
        <f>H8</f>
        <v>0</v>
      </c>
      <c r="E25" s="24" t="s">
        <v>18</v>
      </c>
      <c r="F25" s="26" t="e">
        <f>H19</f>
        <v>#DIV/0!</v>
      </c>
      <c r="G25" s="27" t="s">
        <v>14</v>
      </c>
      <c r="H25" s="28" t="e">
        <f>H8*H19</f>
        <v>#DIV/0!</v>
      </c>
      <c r="I25" s="29" t="s">
        <v>3</v>
      </c>
    </row>
    <row r="26" spans="4:8" ht="12.75">
      <c r="D26" s="30"/>
      <c r="E26" s="31"/>
      <c r="H26" s="32"/>
    </row>
  </sheetData>
  <sheetProtection/>
  <mergeCells count="2">
    <mergeCell ref="E18:F18"/>
    <mergeCell ref="E19:F19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M10" sqref="A1:IV16384"/>
    </sheetView>
  </sheetViews>
  <sheetFormatPr defaultColWidth="9.140625" defaultRowHeight="12.75"/>
  <cols>
    <col min="2" max="2" width="6.57421875" style="0" customWidth="1"/>
    <col min="4" max="4" width="21.8515625" style="0" customWidth="1"/>
    <col min="5" max="6" width="10.7109375" style="0" customWidth="1"/>
    <col min="7" max="7" width="4.00390625" style="0" customWidth="1"/>
    <col min="8" max="8" width="13.57421875" style="0" customWidth="1"/>
    <col min="9" max="9" width="4.421875" style="0" customWidth="1"/>
    <col min="10" max="10" width="11.28125" style="0" bestFit="1" customWidth="1"/>
    <col min="12" max="12" width="11.28125" style="0" bestFit="1" customWidth="1"/>
  </cols>
  <sheetData>
    <row r="1" ht="18">
      <c r="A1" s="1" t="s">
        <v>22</v>
      </c>
    </row>
    <row r="2" spans="1:9" ht="12.7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0" ht="12.75">
      <c r="A3" s="4" t="s">
        <v>1</v>
      </c>
      <c r="B3" s="3" t="s">
        <v>2</v>
      </c>
      <c r="C3" s="3"/>
      <c r="D3" s="3"/>
      <c r="E3" s="3"/>
      <c r="F3" s="3"/>
      <c r="G3" s="3"/>
      <c r="H3" s="38">
        <v>487941.1152</v>
      </c>
      <c r="I3" s="2" t="s">
        <v>3</v>
      </c>
      <c r="J3" s="33"/>
    </row>
    <row r="4" spans="1:9" ht="12.75">
      <c r="A4" s="4"/>
      <c r="B4" s="3"/>
      <c r="C4" s="3"/>
      <c r="D4" s="3"/>
      <c r="E4" s="3"/>
      <c r="F4" s="3"/>
      <c r="G4" s="3"/>
      <c r="H4" s="6"/>
      <c r="I4" s="3"/>
    </row>
    <row r="5" spans="1:9" ht="12.75">
      <c r="A5" s="4" t="s">
        <v>4</v>
      </c>
      <c r="B5" s="3" t="s">
        <v>19</v>
      </c>
      <c r="C5" s="3"/>
      <c r="D5" s="3"/>
      <c r="E5" s="3"/>
      <c r="F5" s="3"/>
      <c r="G5" s="3"/>
      <c r="H5" s="7"/>
      <c r="I5" s="3"/>
    </row>
    <row r="6" spans="1:9" ht="12.75">
      <c r="A6" s="4"/>
      <c r="B6" s="8" t="s">
        <v>23</v>
      </c>
      <c r="C6" s="8"/>
      <c r="D6" s="8"/>
      <c r="E6" s="8"/>
      <c r="F6" s="3"/>
      <c r="G6" s="3"/>
      <c r="H6" s="9"/>
      <c r="I6" s="3"/>
    </row>
    <row r="7" spans="1:9" ht="12.75">
      <c r="A7" s="4"/>
      <c r="B7" s="3"/>
      <c r="C7" s="3"/>
      <c r="D7" s="3"/>
      <c r="E7" s="3"/>
      <c r="F7" s="3"/>
      <c r="G7" s="3"/>
      <c r="H7" s="9"/>
      <c r="I7" s="3"/>
    </row>
    <row r="8" spans="1:12" ht="12.75">
      <c r="A8" s="4" t="s">
        <v>6</v>
      </c>
      <c r="B8" s="3" t="s">
        <v>7</v>
      </c>
      <c r="C8" s="3"/>
      <c r="D8" s="3"/>
      <c r="E8" s="3"/>
      <c r="F8" s="3"/>
      <c r="G8" s="3"/>
      <c r="H8" s="7"/>
      <c r="I8" s="3"/>
      <c r="L8" s="36"/>
    </row>
    <row r="9" spans="1:9" ht="12.75">
      <c r="A9" s="3"/>
      <c r="B9" s="3" t="s">
        <v>24</v>
      </c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25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10</v>
      </c>
      <c r="B13" s="3"/>
      <c r="C13" s="3"/>
      <c r="D13" s="3"/>
      <c r="E13" s="3"/>
      <c r="F13" s="3"/>
      <c r="G13" s="3"/>
      <c r="H13" s="3"/>
      <c r="I13" s="3"/>
    </row>
    <row r="15" spans="1:9" ht="12.75">
      <c r="A15" s="10"/>
      <c r="B15" s="11"/>
      <c r="C15" s="11"/>
      <c r="D15" s="11"/>
      <c r="E15" s="12"/>
      <c r="F15" s="13" t="s">
        <v>11</v>
      </c>
      <c r="G15" s="13"/>
      <c r="H15" s="14"/>
      <c r="I15" s="15"/>
    </row>
    <row r="16" spans="1:9" ht="12.75">
      <c r="A16" s="16" t="s">
        <v>12</v>
      </c>
      <c r="B16" s="17"/>
      <c r="C16" s="17"/>
      <c r="D16" s="17"/>
      <c r="E16" s="17" t="s">
        <v>19</v>
      </c>
      <c r="F16" s="17"/>
      <c r="G16" s="17"/>
      <c r="H16" s="17"/>
      <c r="I16" s="18"/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2.75">
      <c r="A18" s="16"/>
      <c r="B18" s="17"/>
      <c r="C18" s="17"/>
      <c r="D18" s="17"/>
      <c r="E18" s="41">
        <f>H3</f>
        <v>487941.1152</v>
      </c>
      <c r="F18" s="41"/>
      <c r="G18" s="17"/>
      <c r="H18" s="17"/>
      <c r="I18" s="18"/>
    </row>
    <row r="19" spans="1:9" ht="13.5" thickBot="1">
      <c r="A19" s="16" t="s">
        <v>13</v>
      </c>
      <c r="B19" s="17"/>
      <c r="C19" s="17"/>
      <c r="D19" s="19" t="s">
        <v>14</v>
      </c>
      <c r="E19" s="40">
        <f>H5</f>
        <v>0</v>
      </c>
      <c r="F19" s="40"/>
      <c r="G19" s="20" t="s">
        <v>14</v>
      </c>
      <c r="H19" s="21" t="e">
        <f>H3/H5</f>
        <v>#DIV/0!</v>
      </c>
      <c r="I19" s="22" t="s">
        <v>3</v>
      </c>
    </row>
    <row r="20" spans="1:9" ht="13.5" thickTop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6" t="s">
        <v>15</v>
      </c>
      <c r="B22" s="17"/>
      <c r="C22" s="17"/>
      <c r="D22" s="17"/>
      <c r="E22" s="17" t="s">
        <v>16</v>
      </c>
      <c r="F22" s="17"/>
      <c r="G22" s="17"/>
      <c r="H22" s="17"/>
      <c r="I22" s="18"/>
    </row>
    <row r="23" spans="1:9" ht="12.7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23" t="s">
        <v>17</v>
      </c>
      <c r="B25" s="24"/>
      <c r="C25" s="25" t="s">
        <v>14</v>
      </c>
      <c r="D25" s="24">
        <f>H8</f>
        <v>0</v>
      </c>
      <c r="E25" s="24" t="s">
        <v>18</v>
      </c>
      <c r="F25" s="26" t="e">
        <f>H19</f>
        <v>#DIV/0!</v>
      </c>
      <c r="G25" s="27" t="s">
        <v>14</v>
      </c>
      <c r="H25" s="28" t="e">
        <f>H8*H19</f>
        <v>#DIV/0!</v>
      </c>
      <c r="I25" s="29" t="s">
        <v>3</v>
      </c>
    </row>
    <row r="26" spans="4:8" ht="12.75">
      <c r="D26" s="30"/>
      <c r="E26" s="31"/>
      <c r="H26" s="32"/>
    </row>
  </sheetData>
  <sheetProtection/>
  <mergeCells count="2">
    <mergeCell ref="E18:F18"/>
    <mergeCell ref="E19:F19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Kommunernes Landsforening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Beregningsmodel for støttetimer specialundervisning 2024</dc:title>
  <dc:subject/>
  <dc:creator>Hanne Bertelsen</dc:creator>
  <cp:keywords/>
  <dc:description/>
  <cp:lastModifiedBy>Camilla Heering Elong</cp:lastModifiedBy>
  <dcterms:created xsi:type="dcterms:W3CDTF">2001-06-13T09:11:51Z</dcterms:created>
  <dcterms:modified xsi:type="dcterms:W3CDTF">2024-01-08T11:47:39Z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2498890</vt:lpwstr>
  </property>
  <property fmtid="{D5CDD505-2E9C-101B-9397-08002B2CF9AE}" pid="3" name="Related">
    <vt:lpwstr>0</vt:lpwstr>
  </property>
  <property fmtid="{D5CDD505-2E9C-101B-9397-08002B2CF9AE}" pid="4" name="LocalAttachment">
    <vt:lpwstr>0</vt:lpwstr>
  </property>
  <property fmtid="{D5CDD505-2E9C-101B-9397-08002B2CF9AE}" pid="5" name="Finalized">
    <vt:lpwstr>0</vt:lpwstr>
  </property>
  <property fmtid="{D5CDD505-2E9C-101B-9397-08002B2CF9AE}" pid="6" name="CCMSystemID">
    <vt:lpwstr>ca7dc1c5-fc98-48bd-8345-b1ffede9fa82</vt:lpwstr>
  </property>
  <property fmtid="{D5CDD505-2E9C-101B-9397-08002B2CF9AE}" pid="7" name="CaseID">
    <vt:lpwstr>SAG-2013-00647</vt:lpwstr>
  </property>
  <property fmtid="{D5CDD505-2E9C-101B-9397-08002B2CF9AE}" pid="8" name="CaseRecordNumber">
    <vt:lpwstr>0</vt:lpwstr>
  </property>
  <property fmtid="{D5CDD505-2E9C-101B-9397-08002B2CF9AE}" pid="9" name="RegistrationDate">
    <vt:lpwstr/>
  </property>
  <property fmtid="{D5CDD505-2E9C-101B-9397-08002B2CF9AE}" pid="10" name="Dokumenttype">
    <vt:lpwstr>Notat</vt:lpwstr>
  </property>
  <property fmtid="{D5CDD505-2E9C-101B-9397-08002B2CF9AE}" pid="11" name="CCMAgendaDocumentStatus">
    <vt:lpwstr/>
  </property>
  <property fmtid="{D5CDD505-2E9C-101B-9397-08002B2CF9AE}" pid="12" name="CCMSystem">
    <vt:lpwstr> </vt:lpwstr>
  </property>
  <property fmtid="{D5CDD505-2E9C-101B-9397-08002B2CF9AE}" pid="13" name="DocumentDescription">
    <vt:lpwstr/>
  </property>
  <property fmtid="{D5CDD505-2E9C-101B-9397-08002B2CF9AE}" pid="14" name="CCMTemplateID">
    <vt:lpwstr>0</vt:lpwstr>
  </property>
  <property fmtid="{D5CDD505-2E9C-101B-9397-08002B2CF9AE}" pid="15" name="AgendaStatusIcon">
    <vt:lpwstr/>
  </property>
  <property fmtid="{D5CDD505-2E9C-101B-9397-08002B2CF9AE}" pid="16" name="CCMMeetingCaseId">
    <vt:lpwstr/>
  </property>
  <property fmtid="{D5CDD505-2E9C-101B-9397-08002B2CF9AE}" pid="17" name="CCMMeetingCaseLink">
    <vt:lpwstr/>
  </property>
  <property fmtid="{D5CDD505-2E9C-101B-9397-08002B2CF9AE}" pid="18" name="CCMAgendaItemId">
    <vt:lpwstr/>
  </property>
  <property fmtid="{D5CDD505-2E9C-101B-9397-08002B2CF9AE}" pid="19" name="CCMMeetingCaseInstanceId">
    <vt:lpwstr/>
  </property>
  <property fmtid="{D5CDD505-2E9C-101B-9397-08002B2CF9AE}" pid="20" name="CCMAgendaStatus">
    <vt:lpwstr/>
  </property>
  <property fmtid="{D5CDD505-2E9C-101B-9397-08002B2CF9AE}" pid="21" name="CCMEventContext">
    <vt:lpwstr>e74ccf92-a5e5-4afc-9ad3-134429ffbf66</vt:lpwstr>
  </property>
  <property fmtid="{D5CDD505-2E9C-101B-9397-08002B2CF9AE}" pid="22" name="CCMVisualId">
    <vt:lpwstr>SAG-2013-00647</vt:lpwstr>
  </property>
  <property fmtid="{D5CDD505-2E9C-101B-9397-08002B2CF9AE}" pid="23" name="CCMCognitiveType">
    <vt:lpwstr/>
  </property>
  <property fmtid="{D5CDD505-2E9C-101B-9397-08002B2CF9AE}" pid="24" name="CCMMetadataExtractionStatus">
    <vt:lpwstr>CCMPageCount:NotSupported;CCMCommentCount:NotSupported</vt:lpwstr>
  </property>
  <property fmtid="{D5CDD505-2E9C-101B-9397-08002B2CF9AE}" pid="25" name="CCMCommentCount">
    <vt:lpwstr>0</vt:lpwstr>
  </property>
  <property fmtid="{D5CDD505-2E9C-101B-9397-08002B2CF9AE}" pid="26" name="CCMCommunication">
    <vt:lpwstr/>
  </property>
  <property fmtid="{D5CDD505-2E9C-101B-9397-08002B2CF9AE}" pid="27" name="CCMConversation">
    <vt:lpwstr/>
  </property>
</Properties>
</file>